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52511"/>
</workbook>
</file>

<file path=xl/calcChain.xml><?xml version="1.0" encoding="utf-8"?>
<calcChain xmlns="http://schemas.openxmlformats.org/spreadsheetml/2006/main">
  <c r="D55" i="16" l="1"/>
  <c r="C78" i="16" l="1"/>
  <c r="D73" i="16" s="1"/>
  <c r="C55" i="16"/>
  <c r="D54" i="16" s="1"/>
  <c r="C32" i="16"/>
  <c r="D29" i="16" s="1"/>
  <c r="D77" i="16" l="1"/>
  <c r="D76" i="16"/>
  <c r="D74" i="16"/>
  <c r="D27" i="16"/>
  <c r="D75" i="16"/>
  <c r="D50" i="16"/>
  <c r="D51" i="16"/>
  <c r="D53" i="16"/>
  <c r="D52" i="16"/>
  <c r="D28" i="16"/>
  <c r="D31" i="16"/>
  <c r="D30" i="16"/>
  <c r="K6" i="23"/>
  <c r="L4" i="23" s="1"/>
  <c r="K6" i="22"/>
  <c r="L4" i="22" s="1"/>
  <c r="L6" i="23" l="1"/>
  <c r="L5" i="23"/>
  <c r="L5" i="22"/>
  <c r="L6" i="22" s="1"/>
  <c r="D78" i="16"/>
  <c r="D32" i="16"/>
  <c r="K6" i="21"/>
  <c r="L4" i="21" s="1"/>
  <c r="L5" i="21" l="1"/>
  <c r="L6" i="21" s="1"/>
  <c r="C12" i="17"/>
  <c r="D10" i="17" s="1"/>
  <c r="C8" i="26" l="1"/>
  <c r="D4" i="26" s="1"/>
  <c r="D7" i="26" l="1"/>
  <c r="D6" i="26"/>
  <c r="D5" i="26"/>
  <c r="D11" i="17"/>
  <c r="C6" i="17"/>
  <c r="D5" i="17" s="1"/>
  <c r="C37" i="7"/>
  <c r="D36" i="7" s="1"/>
  <c r="C25" i="7"/>
  <c r="D19" i="7" s="1"/>
  <c r="C13" i="7"/>
  <c r="D9" i="7" s="1"/>
  <c r="D4" i="17" l="1"/>
  <c r="D6" i="17" s="1"/>
  <c r="D30" i="7"/>
  <c r="D29" i="7"/>
  <c r="D10" i="7"/>
  <c r="D34" i="7"/>
  <c r="D18" i="7"/>
  <c r="D22" i="7"/>
  <c r="D6" i="7"/>
  <c r="D32" i="7"/>
  <c r="D35" i="7"/>
  <c r="D31" i="7"/>
  <c r="D33" i="7"/>
  <c r="D21" i="7"/>
  <c r="D24" i="7"/>
  <c r="D17" i="7"/>
  <c r="D20" i="7"/>
  <c r="D23" i="7"/>
  <c r="D5" i="7"/>
  <c r="D8" i="7"/>
  <c r="D12" i="7"/>
  <c r="D7" i="7"/>
  <c r="D11" i="7"/>
  <c r="D8" i="26"/>
  <c r="D9" i="17"/>
  <c r="D12" i="17" s="1"/>
  <c r="C9" i="16"/>
  <c r="D37" i="7" l="1"/>
  <c r="D13" i="7"/>
  <c r="D25" i="7"/>
  <c r="D5" i="16"/>
  <c r="D4" i="16"/>
  <c r="D6" i="16"/>
  <c r="D8" i="16"/>
  <c r="D7" i="16"/>
  <c r="D9" i="16" l="1"/>
</calcChain>
</file>

<file path=xl/sharedStrings.xml><?xml version="1.0" encoding="utf-8"?>
<sst xmlns="http://schemas.openxmlformats.org/spreadsheetml/2006/main" count="612" uniqueCount="259">
  <si>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</si>
  <si>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</si>
  <si>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</si>
  <si>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</si>
  <si>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</si>
  <si>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</si>
  <si>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</si>
  <si>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</si>
  <si>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</si>
  <si>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</si>
  <si>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</si>
  <si>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</si>
  <si>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</si>
  <si>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</si>
  <si>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</si>
  <si>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</si>
  <si>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</si>
  <si>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</si>
  <si>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</si>
  <si>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</si>
  <si>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</si>
  <si>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</si>
  <si>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</si>
  <si>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</si>
  <si>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</si>
  <si>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</si>
  <si>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</si>
  <si>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</si>
  <si>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</si>
  <si>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</si>
  <si>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</si>
  <si>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</si>
  <si>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</si>
  <si>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</si>
  <si>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</si>
  <si>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</si>
  <si>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</si>
  <si>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</si>
  <si>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</si>
  <si>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</si>
  <si>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</si>
  <si>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</si>
  <si>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</si>
  <si>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</si>
  <si>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</si>
  <si>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</si>
  <si>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</si>
  <si>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</si>
  <si>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</si>
  <si>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</si>
  <si>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</si>
  <si>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</si>
  <si>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</si>
  <si>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</si>
  <si>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</si>
  <si>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</si>
  <si>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</si>
  <si>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</si>
  <si>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</si>
  <si>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</si>
  <si>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</si>
  <si>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</si>
  <si>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</si>
  <si>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</si>
  <si>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</si>
  <si>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</si>
  <si>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</si>
  <si>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</si>
  <si>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</si>
  <si>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</si>
  <si>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</si>
  <si>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</si>
  <si>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</si>
  <si>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</si>
  <si>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</si>
  <si>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</si>
  <si>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</si>
  <si>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</si>
  <si>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</si>
  <si>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</si>
  <si>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</si>
  <si>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</si>
  <si>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</si>
  <si>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</si>
  <si>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</si>
  <si>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</si>
  <si>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</si>
  <si>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</si>
  <si>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</si>
  <si>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</si>
  <si>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</si>
  <si>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</si>
  <si>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</si>
  <si>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</si>
  <si>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</si>
  <si>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</si>
  <si>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</si>
  <si>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</si>
  <si>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</si>
  <si>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</si>
  <si>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</si>
  <si>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</si>
  <si>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</si>
  <si>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</si>
  <si>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</si>
  <si>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</si>
  <si>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</si>
  <si>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</si>
  <si>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</si>
  <si>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</si>
  <si>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</si>
  <si>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</si>
  <si>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</si>
  <si>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</si>
  <si>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</si>
  <si>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</si>
  <si>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</si>
  <si>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</si>
  <si>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</si>
  <si>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</si>
  <si>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</si>
  <si>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</si>
  <si>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</si>
  <si>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</si>
  <si>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</si>
  <si>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</si>
  <si>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</si>
  <si>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</si>
  <si>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</si>
  <si>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</si>
  <si>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</si>
  <si>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</si>
  <si>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</si>
  <si>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</si>
  <si>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</si>
  <si>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</si>
  <si>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</si>
  <si>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</si>
  <si>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</si>
  <si>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1 - Umanistico Letteraria</t>
  </si>
  <si>
    <t>La letteratura italiana: dalle origini all'Umanesimo (Primo modulo).</t>
  </si>
  <si>
    <t>Vecchi</t>
  </si>
  <si>
    <t>Roma, la sua lingua, la sua storia.</t>
  </si>
  <si>
    <t>Corradini</t>
  </si>
  <si>
    <t>Corso di lingua inglese livello principianti.</t>
  </si>
  <si>
    <t>Albergucci</t>
  </si>
  <si>
    <t>Corso di lingua inglese livello base.</t>
  </si>
  <si>
    <t>Prosecuzione Inglese Pre-intermedio.</t>
  </si>
  <si>
    <t>Wiens</t>
  </si>
  <si>
    <t>Rossi</t>
  </si>
  <si>
    <t>Corso di lingua spagnola livello base.</t>
  </si>
  <si>
    <t>Bovoli, Debbi</t>
  </si>
  <si>
    <t>Dante: inferno oggi.</t>
  </si>
  <si>
    <t>Manni</t>
  </si>
  <si>
    <t>La letteratura italiana: dalle origini all'Umanesimo (Secondo modulo).</t>
  </si>
  <si>
    <t>2 - Storico Filosofica</t>
  </si>
  <si>
    <t>La rinascita filosofica nella Cristianità medievale.</t>
  </si>
  <si>
    <t>Campana</t>
  </si>
  <si>
    <t>Storia della Russia, dal Medioevo a Putin.</t>
  </si>
  <si>
    <t>Pagliani</t>
  </si>
  <si>
    <t>Le origini del Cristianesimo dall'attesa di Israele all'annuncio del Regno di Dio.</t>
  </si>
  <si>
    <t>3 - Scientifica</t>
  </si>
  <si>
    <t>Allena-mente.</t>
  </si>
  <si>
    <t>Bevilacqua</t>
  </si>
  <si>
    <t>Ecologicamente. Approfondire i temi dell’ecologia e dell’ambiente in modo da comprendere meglio il rapporto uomo-natura, economia-occupazione-ambiente, società-salute-lavoro-benessere-futuro.</t>
  </si>
  <si>
    <t>Nora</t>
  </si>
  <si>
    <t>Il mondo delle forme.</t>
  </si>
  <si>
    <t>Cattelani</t>
  </si>
  <si>
    <t>Quattro pezzi semplici.</t>
  </si>
  <si>
    <t>Franchini</t>
  </si>
  <si>
    <t>Vivere la coppia: essere felici insieme.</t>
  </si>
  <si>
    <t>Pompei</t>
  </si>
  <si>
    <t>Grafologia ed enneagramma: qualità e passioni umane.</t>
  </si>
  <si>
    <t>Calzolari</t>
  </si>
  <si>
    <t>Floricoltura e cura delle piante.</t>
  </si>
  <si>
    <t>Bandieri, Giovini</t>
  </si>
  <si>
    <t>"Tutta la verità" in tema di dieta e sana alimentazione.</t>
  </si>
  <si>
    <t>Valenti</t>
  </si>
  <si>
    <t>4 - Artistica</t>
  </si>
  <si>
    <t>Il Quattrocento. Il primo Rinascimento: le origini, il contesto culturale e gli iniziatori.</t>
  </si>
  <si>
    <t>Rebecchi</t>
  </si>
  <si>
    <t>Diventare spettatori.</t>
  </si>
  <si>
    <t>Archeologia nel Modenese.</t>
  </si>
  <si>
    <t>Labate</t>
  </si>
  <si>
    <t>Il ruolo egemone di Firenze e la diffusione del Rinascimento in Italia.</t>
  </si>
  <si>
    <t>5 - Laboratorio</t>
  </si>
  <si>
    <t>Scultura e tecnica a colombino.</t>
  </si>
  <si>
    <t>Luppi</t>
  </si>
  <si>
    <t>Laboratorio Musicale di chitarra classica.</t>
  </si>
  <si>
    <t>Boni</t>
  </si>
  <si>
    <t>Usare il computer partendo da zero.</t>
  </si>
  <si>
    <t>Gadda</t>
  </si>
  <si>
    <t>A scuola di Smartphone.</t>
  </si>
  <si>
    <t>Bertoni</t>
  </si>
  <si>
    <t>L'acquerello con tecniche miste: acquerello e chine; acquerello e grafite; acquerello e pastelli.</t>
  </si>
  <si>
    <t>Ghisi</t>
  </si>
  <si>
    <t>La pittura ad olio.</t>
  </si>
  <si>
    <t>Sui sentieri della scrittura.</t>
  </si>
  <si>
    <t>Antolini</t>
  </si>
  <si>
    <t>Corso intermedio di computer.</t>
  </si>
  <si>
    <t>Fotografia.</t>
  </si>
  <si>
    <t>Pirisi</t>
  </si>
  <si>
    <t>Modellare con l'argilla per creare accessori e bijoux.</t>
  </si>
  <si>
    <t>1 anno</t>
  </si>
  <si>
    <t>2 anni</t>
  </si>
  <si>
    <t>3 anni</t>
  </si>
  <si>
    <t>4 anni</t>
  </si>
  <si>
    <t>5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</si>
  <si>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</si>
  <si>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</si>
  <si>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</si>
  <si>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</si>
  <si>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</si>
  <si>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</si>
  <si>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</si>
  <si>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</si>
  <si>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0 gite</t>
  </si>
  <si>
    <t>1 gita</t>
  </si>
  <si>
    <t>2 gite</t>
  </si>
  <si>
    <t>3 gite</t>
  </si>
  <si>
    <t>4 gite</t>
  </si>
  <si>
    <t>5 gite</t>
  </si>
  <si>
    <t>6 gite</t>
  </si>
  <si>
    <t>BASTIGLIA (MO)</t>
  </si>
  <si>
    <t>BOMPORTO (MO)</t>
  </si>
  <si>
    <t>CAMPOGALLIANO (MO)</t>
  </si>
  <si>
    <t>CARPI (MO)</t>
  </si>
  <si>
    <t>CASALGRANDE (RE)</t>
  </si>
  <si>
    <t>CASTELFRANCO (MO)</t>
  </si>
  <si>
    <t>CASTELLARANO (RE)</t>
  </si>
  <si>
    <t>CASTELLO D'ARGILE (BO)</t>
  </si>
  <si>
    <t>CASTELNUOVO RANGONE (MO)</t>
  </si>
  <si>
    <t>CASTELVETRO DI MODENA (MO)</t>
  </si>
  <si>
    <t>CERREDOLO (RE)</t>
  </si>
  <si>
    <t>FANANO (MO)</t>
  </si>
  <si>
    <t>FIORANO MODENESE (MO)</t>
  </si>
  <si>
    <t>FIUMALBO (MO)</t>
  </si>
  <si>
    <t>FORMIGINE (MO)</t>
  </si>
  <si>
    <t>LAMA MOCOGNO (MO)</t>
  </si>
  <si>
    <t>MARANELLO (MO)</t>
  </si>
  <si>
    <t>MIRANDOLA (MO)</t>
  </si>
  <si>
    <t>MODENA (MO)</t>
  </si>
  <si>
    <t>MONTALE RANGONE (MO)</t>
  </si>
  <si>
    <t>MONTEFIORINO (MO)</t>
  </si>
  <si>
    <t>NONANTOLA (MO)</t>
  </si>
  <si>
    <t>PAVULLO (MO)</t>
  </si>
  <si>
    <t>PRIGNANO SULLA SECCHIA (MO)</t>
  </si>
  <si>
    <t>RUBIERA (RE)</t>
  </si>
  <si>
    <t>S.GIOVANNI PERSICETO (BO)</t>
  </si>
  <si>
    <t>SAN FELICE SUL PANARO (MO)</t>
  </si>
  <si>
    <t>SASSUOLO (MO)</t>
  </si>
  <si>
    <t>SERRAMAZZONI (MO)</t>
  </si>
  <si>
    <t>VIGNOLA (MO)</t>
  </si>
  <si>
    <t>VOLANO (TN)</t>
  </si>
  <si>
    <t>ZOCCA (MO)</t>
  </si>
  <si>
    <t>BO</t>
  </si>
  <si>
    <t>MO</t>
  </si>
  <si>
    <t>RE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</si>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</sst>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  <fill>
      <patternFill patternType="solid">
        <fgColor rgb="FFFF5C5C"/>
        <bgColor indexed="64"/>
      </patternFill>
    </fill>
    <fill>
      <patternFill patternType="solid">
        <fgColor rgb="FFFFBD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CAAT!$B$4:$B$8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CAAT!$C$4:$C$8</c:f>
              <c:numCache>
                <c:formatCode>General</c:formatCode>
                <c:ptCount val="5"/>
                <c:pt idx="0">
                  <c:v>286</c:v>
                </c:pt>
                <c:pt idx="1">
                  <c:v>229</c:v>
                </c:pt>
                <c:pt idx="2">
                  <c:v>443</c:v>
                </c:pt>
                <c:pt idx="3">
                  <c:v>441</c:v>
                </c:pt>
                <c:pt idx="4">
                  <c:v>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82592"/>
        <c:axId val="310073888"/>
      </c:lineChart>
      <c:catAx>
        <c:axId val="3100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3888"/>
        <c:crosses val="autoZero"/>
        <c:auto val="1"/>
        <c:lblAlgn val="ctr"/>
        <c:lblOffset val="100"/>
        <c:noMultiLvlLbl val="0"/>
      </c:catAx>
      <c:valAx>
        <c:axId val="31007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(461) in base alle attività seguite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79</c:v>
                </c:pt>
                <c:pt idx="1">
                  <c:v>255</c:v>
                </c:pt>
                <c:pt idx="2">
                  <c:v>77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(461) in base alle attività seguite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79</c:v>
                </c:pt>
                <c:pt idx="1">
                  <c:v>255</c:v>
                </c:pt>
                <c:pt idx="2">
                  <c:v>77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(673)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275</c:v>
                </c:pt>
                <c:pt idx="1">
                  <c:v>64</c:v>
                </c:pt>
                <c:pt idx="2">
                  <c:v>104</c:v>
                </c:pt>
                <c:pt idx="3">
                  <c:v>56</c:v>
                </c:pt>
                <c:pt idx="4">
                  <c:v>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(673)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275</c:v>
                </c:pt>
                <c:pt idx="1">
                  <c:v>64</c:v>
                </c:pt>
                <c:pt idx="2">
                  <c:v>104</c:v>
                </c:pt>
                <c:pt idx="3">
                  <c:v>56</c:v>
                </c:pt>
                <c:pt idx="4">
                  <c:v>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(684)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267</c:v>
                </c:pt>
                <c:pt idx="1">
                  <c:v>36</c:v>
                </c:pt>
                <c:pt idx="2">
                  <c:v>96</c:v>
                </c:pt>
                <c:pt idx="3">
                  <c:v>48</c:v>
                </c:pt>
                <c:pt idx="4">
                  <c:v>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(684)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267</c:v>
                </c:pt>
                <c:pt idx="1">
                  <c:v>36</c:v>
                </c:pt>
                <c:pt idx="2">
                  <c:v>96</c:v>
                </c:pt>
                <c:pt idx="3">
                  <c:v>48</c:v>
                </c:pt>
                <c:pt idx="4">
                  <c:v>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(7509)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3237</c:v>
                </c:pt>
                <c:pt idx="1">
                  <c:v>522</c:v>
                </c:pt>
                <c:pt idx="2">
                  <c:v>1122</c:v>
                </c:pt>
                <c:pt idx="3">
                  <c:v>672</c:v>
                </c:pt>
                <c:pt idx="4">
                  <c:v>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(7509)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3237</c:v>
                </c:pt>
                <c:pt idx="1">
                  <c:v>522</c:v>
                </c:pt>
                <c:pt idx="2">
                  <c:v>1122</c:v>
                </c:pt>
                <c:pt idx="3">
                  <c:v>672</c:v>
                </c:pt>
                <c:pt idx="4">
                  <c:v>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(61)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23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(61) per area tematica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23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CAAC!$B$4:$B$8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CAAC!$C$4:$C$8</c:f>
              <c:numCache>
                <c:formatCode>General</c:formatCode>
                <c:ptCount val="5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82048"/>
        <c:axId val="310070624"/>
      </c:lineChart>
      <c:catAx>
        <c:axId val="3100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0624"/>
        <c:crosses val="autoZero"/>
        <c:auto val="1"/>
        <c:lblAlgn val="ctr"/>
        <c:lblOffset val="100"/>
        <c:noMultiLvlLbl val="0"/>
      </c:catAx>
      <c:valAx>
        <c:axId val="31007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11.956521987915039</c:v>
                </c:pt>
                <c:pt idx="1">
                  <c:v>16</c:v>
                </c:pt>
                <c:pt idx="2">
                  <c:v>11.55555534362793</c:v>
                </c:pt>
                <c:pt idx="3">
                  <c:v>14</c:v>
                </c:pt>
                <c:pt idx="4">
                  <c:v>8.2857141494750977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9872"/>
        <c:axId val="310076064"/>
      </c:lineChart>
      <c:catAx>
        <c:axId val="3100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6064"/>
        <c:crosses val="autoZero"/>
        <c:auto val="1"/>
        <c:lblAlgn val="ctr"/>
        <c:lblOffset val="100"/>
        <c:noMultiLvlLbl val="0"/>
      </c:catAx>
      <c:valAx>
        <c:axId val="3100760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(460)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4</c:v>
                </c:pt>
                <c:pt idx="1">
                  <c:v>18</c:v>
                </c:pt>
                <c:pt idx="2">
                  <c:v>29</c:v>
                </c:pt>
                <c:pt idx="3">
                  <c:v>51</c:v>
                </c:pt>
                <c:pt idx="4">
                  <c:v>100</c:v>
                </c:pt>
                <c:pt idx="5">
                  <c:v>192</c:v>
                </c:pt>
                <c:pt idx="6">
                  <c:v>59</c:v>
                </c:pt>
                <c:pt idx="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68992"/>
        <c:axId val="310080960"/>
      </c:lineChart>
      <c:catAx>
        <c:axId val="310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0960"/>
        <c:crosses val="autoZero"/>
        <c:auto val="1"/>
        <c:lblAlgn val="ctr"/>
        <c:lblOffset val="100"/>
        <c:noMultiLvlLbl val="0"/>
      </c:catAx>
      <c:valAx>
        <c:axId val="3100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6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(460)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7"/>
              <c:layout>
                <c:manualLayout>
                  <c:x val="-3.5000000000000003E-2"/>
                  <c:y val="3.333333333333333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4</c:v>
                </c:pt>
                <c:pt idx="1">
                  <c:v>18</c:v>
                </c:pt>
                <c:pt idx="2">
                  <c:v>29</c:v>
                </c:pt>
                <c:pt idx="3">
                  <c:v>51</c:v>
                </c:pt>
                <c:pt idx="4">
                  <c:v>100</c:v>
                </c:pt>
                <c:pt idx="5">
                  <c:v>192</c:v>
                </c:pt>
                <c:pt idx="6">
                  <c:v>59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(334)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41</c:v>
                </c:pt>
                <c:pt idx="4">
                  <c:v>75</c:v>
                </c:pt>
                <c:pt idx="5">
                  <c:v>142</c:v>
                </c:pt>
                <c:pt idx="6">
                  <c:v>38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69536"/>
        <c:axId val="310077696"/>
      </c:lineChart>
      <c:catAx>
        <c:axId val="3100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7696"/>
        <c:crosses val="autoZero"/>
        <c:auto val="1"/>
        <c:lblAlgn val="ctr"/>
        <c:lblOffset val="100"/>
        <c:noMultiLvlLbl val="0"/>
      </c:catAx>
      <c:valAx>
        <c:axId val="31007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6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(334)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7"/>
              <c:layout>
                <c:manualLayout>
                  <c:x val="-3.5000000000000003E-2"/>
                  <c:y val="-1.527760128962399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41</c:v>
                </c:pt>
                <c:pt idx="4">
                  <c:v>75</c:v>
                </c:pt>
                <c:pt idx="5">
                  <c:v>142</c:v>
                </c:pt>
                <c:pt idx="6">
                  <c:v>38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(155)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23</c:v>
                </c:pt>
                <c:pt idx="5">
                  <c:v>91</c:v>
                </c:pt>
                <c:pt idx="6">
                  <c:v>26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8240"/>
        <c:axId val="316497408"/>
      </c:lineChart>
      <c:catAx>
        <c:axId val="3100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497408"/>
        <c:crosses val="autoZero"/>
        <c:auto val="1"/>
        <c:lblAlgn val="ctr"/>
        <c:lblOffset val="100"/>
        <c:noMultiLvlLbl val="0"/>
      </c:catAx>
      <c:valAx>
        <c:axId val="31649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(155)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1.6666666666666729E-2"/>
                  <c:y val="-2.5000000000000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23</c:v>
                </c:pt>
                <c:pt idx="5">
                  <c:v>91</c:v>
                </c:pt>
                <c:pt idx="6">
                  <c:v>26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(461) su tutti gli anni accademici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271</c:v>
                </c:pt>
                <c:pt idx="1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(461) su tutti gli anni accademici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271</c:v>
                </c:pt>
                <c:pt idx="1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243</c:v>
                </c:pt>
                <c:pt idx="1">
                  <c:v>218</c:v>
                </c:pt>
                <c:pt idx="2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CAAG!$B$4:$B$8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CAAG!$C$4:$C$8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7152"/>
        <c:axId val="310081504"/>
      </c:lineChart>
      <c:catAx>
        <c:axId val="3100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1504"/>
        <c:crosses val="autoZero"/>
        <c:auto val="1"/>
        <c:lblAlgn val="ctr"/>
        <c:lblOffset val="100"/>
        <c:noMultiLvlLbl val="0"/>
      </c:catAx>
      <c:valAx>
        <c:axId val="31008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243</c:v>
                </c:pt>
                <c:pt idx="1">
                  <c:v>218</c:v>
                </c:pt>
                <c:pt idx="2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1118) per nr. di anni di tesseramento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DTNA!$B$4:$B$8</c:f>
              <c:strCache>
                <c:ptCount val="5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</c:strCache>
            </c:strRef>
          </c:cat>
          <c:val>
            <c:numRef>
              <c:f>DTNA!$C$4:$C$8</c:f>
              <c:numCache>
                <c:formatCode>General</c:formatCode>
                <c:ptCount val="5"/>
                <c:pt idx="0">
                  <c:v>715</c:v>
                </c:pt>
                <c:pt idx="1">
                  <c:v>187</c:v>
                </c:pt>
                <c:pt idx="2">
                  <c:v>127</c:v>
                </c:pt>
                <c:pt idx="3">
                  <c:v>55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1118) per nr. di anni di tesseramento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DTNA!$B$4:$B$8</c:f>
              <c:strCache>
                <c:ptCount val="5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</c:strCache>
            </c:strRef>
          </c:cat>
          <c:val>
            <c:numRef>
              <c:f>DTNA!$C$4:$C$8</c:f>
              <c:numCache>
                <c:formatCode>General</c:formatCode>
                <c:ptCount val="5"/>
                <c:pt idx="0">
                  <c:v>715</c:v>
                </c:pt>
                <c:pt idx="1">
                  <c:v>187</c:v>
                </c:pt>
                <c:pt idx="2">
                  <c:v>127</c:v>
                </c:pt>
                <c:pt idx="3">
                  <c:v>55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(461) per nr. di corsi frequentati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DPNC!$B$4:$B$11</c:f>
              <c:strCache>
                <c:ptCount val="8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</c:strCache>
            </c:strRef>
          </c:cat>
          <c:val>
            <c:numRef>
              <c:f>DPNC!$C$4:$C$11</c:f>
              <c:numCache>
                <c:formatCode>General</c:formatCode>
                <c:ptCount val="8"/>
                <c:pt idx="0">
                  <c:v>127</c:v>
                </c:pt>
                <c:pt idx="1">
                  <c:v>148</c:v>
                </c:pt>
                <c:pt idx="2">
                  <c:v>81</c:v>
                </c:pt>
                <c:pt idx="3">
                  <c:v>78</c:v>
                </c:pt>
                <c:pt idx="4">
                  <c:v>15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(461) per nr. di corsi frequentati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5"/>
              <c:layout>
                <c:manualLayout>
                  <c:x val="-1.6666666666666666E-2"/>
                  <c:y val="-6.66666666666666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66666666666666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666666666666669E-2"/>
                  <c:y val="-1.527760128962399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DPNC!$B$4:$B$11</c:f>
              <c:strCache>
                <c:ptCount val="8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</c:strCache>
            </c:strRef>
          </c:cat>
          <c:val>
            <c:numRef>
              <c:f>DPNC!$C$4:$C$11</c:f>
              <c:numCache>
                <c:formatCode>General</c:formatCode>
                <c:ptCount val="8"/>
                <c:pt idx="0">
                  <c:v>127</c:v>
                </c:pt>
                <c:pt idx="1">
                  <c:v>148</c:v>
                </c:pt>
                <c:pt idx="2">
                  <c:v>81</c:v>
                </c:pt>
                <c:pt idx="3">
                  <c:v>78</c:v>
                </c:pt>
                <c:pt idx="4">
                  <c:v>15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(461) per nr. di gite alle quali hanno partecipato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DPNG!$B$4:$B$10</c:f>
              <c:strCache>
                <c:ptCount val="7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  <c:pt idx="6">
                  <c:v>6 gite</c:v>
                </c:pt>
              </c:strCache>
            </c:strRef>
          </c:cat>
          <c:val>
            <c:numRef>
              <c:f>DPNG!$C$4:$C$10</c:f>
              <c:numCache>
                <c:formatCode>General</c:formatCode>
                <c:ptCount val="7"/>
                <c:pt idx="0">
                  <c:v>305</c:v>
                </c:pt>
                <c:pt idx="1">
                  <c:v>67</c:v>
                </c:pt>
                <c:pt idx="2">
                  <c:v>38</c:v>
                </c:pt>
                <c:pt idx="3">
                  <c:v>25</c:v>
                </c:pt>
                <c:pt idx="4">
                  <c:v>16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(461) per nr. di gite alle quali hanno partecipato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5"/>
              <c:layout>
                <c:manualLayout>
                  <c:x val="-2.5000000000000001E-2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333333333333335E-2"/>
                  <c:y val="-1.50000000000000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DPNG!$B$4:$B$10</c:f>
              <c:strCache>
                <c:ptCount val="7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  <c:pt idx="6">
                  <c:v>6 gite</c:v>
                </c:pt>
              </c:strCache>
            </c:strRef>
          </c:cat>
          <c:val>
            <c:numRef>
              <c:f>DPNG!$C$4:$C$10</c:f>
              <c:numCache>
                <c:formatCode>General</c:formatCode>
                <c:ptCount val="7"/>
                <c:pt idx="0">
                  <c:v>305</c:v>
                </c:pt>
                <c:pt idx="1">
                  <c:v>67</c:v>
                </c:pt>
                <c:pt idx="2">
                  <c:v>38</c:v>
                </c:pt>
                <c:pt idx="3">
                  <c:v>25</c:v>
                </c:pt>
                <c:pt idx="4">
                  <c:v>16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(461) per Comune di residenza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DGT!$B$4:$B$35</c:f>
              <c:strCache>
                <c:ptCount val="32"/>
                <c:pt idx="0">
                  <c:v>BASTIGLIA (MO)</c:v>
                </c:pt>
                <c:pt idx="1">
                  <c:v>BOMPORTO (MO)</c:v>
                </c:pt>
                <c:pt idx="2">
                  <c:v>CAMPOGALLIANO (MO)</c:v>
                </c:pt>
                <c:pt idx="3">
                  <c:v>CARPI (MO)</c:v>
                </c:pt>
                <c:pt idx="4">
                  <c:v>CASALGRANDE (RE)</c:v>
                </c:pt>
                <c:pt idx="5">
                  <c:v>CASTELFRANCO (MO)</c:v>
                </c:pt>
                <c:pt idx="6">
                  <c:v>CASTELLARANO (RE)</c:v>
                </c:pt>
                <c:pt idx="7">
                  <c:v>CASTELLO D'ARGILE (BO)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CERREDOLO (RE)</c:v>
                </c:pt>
                <c:pt idx="11">
                  <c:v>FANANO (MO)</c:v>
                </c:pt>
                <c:pt idx="12">
                  <c:v>FIORANO MODENESE (MO)</c:v>
                </c:pt>
                <c:pt idx="13">
                  <c:v>FIUMALBO (MO)</c:v>
                </c:pt>
                <c:pt idx="14">
                  <c:v>FORMIGINE (MO)</c:v>
                </c:pt>
                <c:pt idx="15">
                  <c:v>LAMA MOCOGNO (MO)</c:v>
                </c:pt>
                <c:pt idx="16">
                  <c:v>MARANELLO (MO)</c:v>
                </c:pt>
                <c:pt idx="17">
                  <c:v>MIRANDOLA (MO)</c:v>
                </c:pt>
                <c:pt idx="18">
                  <c:v>MODENA (MO)</c:v>
                </c:pt>
                <c:pt idx="19">
                  <c:v>MONTALE RANGONE (MO)</c:v>
                </c:pt>
                <c:pt idx="20">
                  <c:v>MONTEFIORINO (MO)</c:v>
                </c:pt>
                <c:pt idx="21">
                  <c:v>NONANTOLA (MO)</c:v>
                </c:pt>
                <c:pt idx="22">
                  <c:v>PAVULLO (MO)</c:v>
                </c:pt>
                <c:pt idx="23">
                  <c:v>PRIGNANO SULLA SECCHIA (MO)</c:v>
                </c:pt>
                <c:pt idx="24">
                  <c:v>RUBIERA (RE)</c:v>
                </c:pt>
                <c:pt idx="25">
                  <c:v>S.GIOVANNI PERSICETO (BO)</c:v>
                </c:pt>
                <c:pt idx="26">
                  <c:v>SAN FELICE SUL PANARO (MO)</c:v>
                </c:pt>
                <c:pt idx="27">
                  <c:v>SASSUOLO (MO)</c:v>
                </c:pt>
                <c:pt idx="28">
                  <c:v>SERRAMAZZONI (MO)</c:v>
                </c:pt>
                <c:pt idx="29">
                  <c:v>VIGNOLA (MO)</c:v>
                </c:pt>
                <c:pt idx="30">
                  <c:v>VOLANO (TN)</c:v>
                </c:pt>
                <c:pt idx="31">
                  <c:v>ZOCCA (MO)</c:v>
                </c:pt>
              </c:strCache>
            </c:strRef>
          </c:cat>
          <c:val>
            <c:numRef>
              <c:f>DGT!$C$4:$C$35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15</c:v>
                </c:pt>
                <c:pt idx="13">
                  <c:v>1</c:v>
                </c:pt>
                <c:pt idx="14">
                  <c:v>235</c:v>
                </c:pt>
                <c:pt idx="15">
                  <c:v>1</c:v>
                </c:pt>
                <c:pt idx="16">
                  <c:v>17</c:v>
                </c:pt>
                <c:pt idx="17">
                  <c:v>1</c:v>
                </c:pt>
                <c:pt idx="18">
                  <c:v>101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27</c:v>
                </c:pt>
                <c:pt idx="28">
                  <c:v>5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495776"/>
        <c:axId val="316491424"/>
      </c:lineChart>
      <c:catAx>
        <c:axId val="3164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491424"/>
        <c:crosses val="autoZero"/>
        <c:auto val="1"/>
        <c:lblAlgn val="ctr"/>
        <c:lblOffset val="100"/>
        <c:noMultiLvlLbl val="0"/>
      </c:catAx>
      <c:valAx>
        <c:axId val="31649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49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(461) per Comune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10499999999999994"/>
                  <c:y val="-0.10666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E-2"/>
                  <c:y val="-0.128333333333333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99999999999999"/>
                  <c:y val="-9.66666666666666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833333333333334"/>
                  <c:y val="-7.16666666666666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333333333333333"/>
                  <c:y val="-4.16666666666666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6500000000000001"/>
                  <c:y val="-0.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2500000000000001"/>
                  <c:y val="-8.33333333333333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55"/>
                  <c:y val="1.1666666666666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9"/>
                  <c:y val="8.33333333333333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666666666666606E-2"/>
                  <c:y val="1.33333333333333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4166666666666666"/>
                  <c:y val="1.99999999999999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2333333333333334"/>
                  <c:y val="4.33333333333333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6666666666666666E-2"/>
                  <c:y val="0.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5.6666666666666664E-2"/>
                  <c:y val="0.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5.5000000000000014E-2"/>
                  <c:y val="3.333333333333333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4.5000000000000012E-2"/>
                  <c:y val="3.5000000000000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4.4999999999999998E-2"/>
                  <c:y val="-1.50000000000000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0.04"/>
                  <c:y val="-3.83333333333333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5.1666666666666666E-2"/>
                  <c:y val="-6.1666666666666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7.6666666666666689E-2"/>
                  <c:y val="-0.101666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3333333333333334E-2"/>
                  <c:y val="-8.83333333333333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5.1666666666666694E-2"/>
                  <c:y val="-8.50000000000000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0.11166666666666666"/>
                  <c:y val="-0.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8.0000000000000029E-2"/>
                  <c:y val="-0.1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5.0000000000000031E-2"/>
                  <c:y val="-0.136666666666666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0.01"/>
                  <c:y val="-0.131666666666666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DGT!$B$4:$B$35</c:f>
              <c:strCache>
                <c:ptCount val="32"/>
                <c:pt idx="0">
                  <c:v>BASTIGLIA (MO)</c:v>
                </c:pt>
                <c:pt idx="1">
                  <c:v>BOMPORTO (MO)</c:v>
                </c:pt>
                <c:pt idx="2">
                  <c:v>CAMPOGALLIANO (MO)</c:v>
                </c:pt>
                <c:pt idx="3">
                  <c:v>CARPI (MO)</c:v>
                </c:pt>
                <c:pt idx="4">
                  <c:v>CASALGRANDE (RE)</c:v>
                </c:pt>
                <c:pt idx="5">
                  <c:v>CASTELFRANCO (MO)</c:v>
                </c:pt>
                <c:pt idx="6">
                  <c:v>CASTELLARANO (RE)</c:v>
                </c:pt>
                <c:pt idx="7">
                  <c:v>CASTELLO D'ARGILE (BO)</c:v>
                </c:pt>
                <c:pt idx="8">
                  <c:v>CASTELNUOVO RANGONE (MO)</c:v>
                </c:pt>
                <c:pt idx="9">
                  <c:v>CASTELVETRO DI MODENA (MO)</c:v>
                </c:pt>
                <c:pt idx="10">
                  <c:v>CERREDOLO (RE)</c:v>
                </c:pt>
                <c:pt idx="11">
                  <c:v>FANANO (MO)</c:v>
                </c:pt>
                <c:pt idx="12">
                  <c:v>FIORANO MODENESE (MO)</c:v>
                </c:pt>
                <c:pt idx="13">
                  <c:v>FIUMALBO (MO)</c:v>
                </c:pt>
                <c:pt idx="14">
                  <c:v>FORMIGINE (MO)</c:v>
                </c:pt>
                <c:pt idx="15">
                  <c:v>LAMA MOCOGNO (MO)</c:v>
                </c:pt>
                <c:pt idx="16">
                  <c:v>MARANELLO (MO)</c:v>
                </c:pt>
                <c:pt idx="17">
                  <c:v>MIRANDOLA (MO)</c:v>
                </c:pt>
                <c:pt idx="18">
                  <c:v>MODENA (MO)</c:v>
                </c:pt>
                <c:pt idx="19">
                  <c:v>MONTALE RANGONE (MO)</c:v>
                </c:pt>
                <c:pt idx="20">
                  <c:v>MONTEFIORINO (MO)</c:v>
                </c:pt>
                <c:pt idx="21">
                  <c:v>NONANTOLA (MO)</c:v>
                </c:pt>
                <c:pt idx="22">
                  <c:v>PAVULLO (MO)</c:v>
                </c:pt>
                <c:pt idx="23">
                  <c:v>PRIGNANO SULLA SECCHIA (MO)</c:v>
                </c:pt>
                <c:pt idx="24">
                  <c:v>RUBIERA (RE)</c:v>
                </c:pt>
                <c:pt idx="25">
                  <c:v>S.GIOVANNI PERSICETO (BO)</c:v>
                </c:pt>
                <c:pt idx="26">
                  <c:v>SAN FELICE SUL PANARO (MO)</c:v>
                </c:pt>
                <c:pt idx="27">
                  <c:v>SASSUOLO (MO)</c:v>
                </c:pt>
                <c:pt idx="28">
                  <c:v>SERRAMAZZONI (MO)</c:v>
                </c:pt>
                <c:pt idx="29">
                  <c:v>VIGNOLA (MO)</c:v>
                </c:pt>
                <c:pt idx="30">
                  <c:v>VOLANO (TN)</c:v>
                </c:pt>
                <c:pt idx="31">
                  <c:v>ZOCCA (MO)</c:v>
                </c:pt>
              </c:strCache>
            </c:strRef>
          </c:cat>
          <c:val>
            <c:numRef>
              <c:f>DGT!$C$4:$C$35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15</c:v>
                </c:pt>
                <c:pt idx="13">
                  <c:v>1</c:v>
                </c:pt>
                <c:pt idx="14">
                  <c:v>235</c:v>
                </c:pt>
                <c:pt idx="15">
                  <c:v>1</c:v>
                </c:pt>
                <c:pt idx="16">
                  <c:v>17</c:v>
                </c:pt>
                <c:pt idx="17">
                  <c:v>1</c:v>
                </c:pt>
                <c:pt idx="18">
                  <c:v>101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27</c:v>
                </c:pt>
                <c:pt idx="28">
                  <c:v>5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(461) per Provincia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6.3333333333333269E-2"/>
                  <c:y val="-1.66666666666666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66666666666604E-2"/>
                  <c:y val="-0.0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DGT!$F$4:$F$7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TN</c:v>
                </c:pt>
              </c:strCache>
            </c:strRef>
          </c:cat>
          <c:val>
            <c:numRef>
              <c:f>DGT!$G$4:$G$7</c:f>
              <c:numCache>
                <c:formatCode>General</c:formatCode>
                <c:ptCount val="4"/>
                <c:pt idx="0">
                  <c:v>2</c:v>
                </c:pt>
                <c:pt idx="1">
                  <c:v>447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CAAIC!$B$4:$B$8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CAAIC!$C$4:$C$8</c:f>
              <c:numCache>
                <c:formatCode>General</c:formatCode>
                <c:ptCount val="5"/>
                <c:pt idx="0">
                  <c:v>359</c:v>
                </c:pt>
                <c:pt idx="1">
                  <c:v>401</c:v>
                </c:pt>
                <c:pt idx="2">
                  <c:v>592</c:v>
                </c:pt>
                <c:pt idx="3">
                  <c:v>629</c:v>
                </c:pt>
                <c:pt idx="4">
                  <c:v>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2256"/>
        <c:axId val="310071712"/>
      </c:lineChart>
      <c:catAx>
        <c:axId val="3100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1712"/>
        <c:crosses val="autoZero"/>
        <c:auto val="1"/>
        <c:lblAlgn val="ctr"/>
        <c:lblOffset val="100"/>
        <c:noMultiLvlLbl val="0"/>
      </c:catAx>
      <c:valAx>
        <c:axId val="31007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(461) per Provincia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12333333333333334"/>
                  <c:y val="-0.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33333333333336"/>
                  <c:y val="-3.0555202579247985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333333333333333E-2"/>
                  <c:y val="-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DGT!$F$4:$F$7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TN</c:v>
                </c:pt>
              </c:strCache>
            </c:strRef>
          </c:cat>
          <c:val>
            <c:numRef>
              <c:f>DGT!$G$4:$G$7</c:f>
              <c:numCache>
                <c:formatCode>General</c:formatCode>
                <c:ptCount val="4"/>
                <c:pt idx="0">
                  <c:v>2</c:v>
                </c:pt>
                <c:pt idx="1">
                  <c:v>447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(461) Formiginesi e non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235</c:v>
                </c:pt>
                <c:pt idx="1">
                  <c:v>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(461) Formiginesi e non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235</c:v>
                </c:pt>
                <c:pt idx="1">
                  <c:v>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(334) per Comune di residenza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DGC!$B$4:$B$27</c:f>
              <c:strCache>
                <c:ptCount val="24"/>
                <c:pt idx="0">
                  <c:v>BASTIGLIA (MO)</c:v>
                </c:pt>
                <c:pt idx="1">
                  <c:v>CAMPOGALLIANO (MO)</c:v>
                </c:pt>
                <c:pt idx="2">
                  <c:v>CASALGRANDE (RE)</c:v>
                </c:pt>
                <c:pt idx="3">
                  <c:v>CASTELFRANCO (MO)</c:v>
                </c:pt>
                <c:pt idx="4">
                  <c:v>CASTELLARANO (RE)</c:v>
                </c:pt>
                <c:pt idx="5">
                  <c:v>CASTELLO D'ARGILE (BO)</c:v>
                </c:pt>
                <c:pt idx="6">
                  <c:v>CASTELNUOVO RANGONE (MO)</c:v>
                </c:pt>
                <c:pt idx="7">
                  <c:v>CASTELVETRO DI MODENA (MO)</c:v>
                </c:pt>
                <c:pt idx="8">
                  <c:v>CERREDOLO (RE)</c:v>
                </c:pt>
                <c:pt idx="9">
                  <c:v>FANANO (MO)</c:v>
                </c:pt>
                <c:pt idx="10">
                  <c:v>FIORANO MODENESE (MO)</c:v>
                </c:pt>
                <c:pt idx="11">
                  <c:v>FORMIGINE (MO)</c:v>
                </c:pt>
                <c:pt idx="12">
                  <c:v>LAMA MOCOGNO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MONTEFIORINO (MO)</c:v>
                </c:pt>
                <c:pt idx="16">
                  <c:v>NONANTOLA (MO)</c:v>
                </c:pt>
                <c:pt idx="17">
                  <c:v>PAVULLO (MO)</c:v>
                </c:pt>
                <c:pt idx="18">
                  <c:v>PRIGNANO SULLA SECCHIA (MO)</c:v>
                </c:pt>
                <c:pt idx="19">
                  <c:v>RUBIERA (RE)</c:v>
                </c:pt>
                <c:pt idx="20">
                  <c:v>SAN FELICE SUL PANARO (MO)</c:v>
                </c:pt>
                <c:pt idx="21">
                  <c:v>SASSUOLO (MO)</c:v>
                </c:pt>
                <c:pt idx="22">
                  <c:v>SERRAMAZZONI (MO)</c:v>
                </c:pt>
                <c:pt idx="23">
                  <c:v>VIGNOLA (MO)</c:v>
                </c:pt>
              </c:strCache>
            </c:strRef>
          </c:cat>
          <c:val>
            <c:numRef>
              <c:f>DGC!$C$4:$C$27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12</c:v>
                </c:pt>
                <c:pt idx="11">
                  <c:v>192</c:v>
                </c:pt>
                <c:pt idx="12">
                  <c:v>1</c:v>
                </c:pt>
                <c:pt idx="13">
                  <c:v>12</c:v>
                </c:pt>
                <c:pt idx="14">
                  <c:v>51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21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490880"/>
        <c:axId val="316498496"/>
      </c:lineChart>
      <c:catAx>
        <c:axId val="3164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498496"/>
        <c:crosses val="autoZero"/>
        <c:auto val="1"/>
        <c:lblAlgn val="ctr"/>
        <c:lblOffset val="100"/>
        <c:noMultiLvlLbl val="0"/>
      </c:catAx>
      <c:valAx>
        <c:axId val="31649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49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(334) per Comune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4.4999999999999998E-2"/>
                  <c:y val="-0.121666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33333333333334E-2"/>
                  <c:y val="-0.116666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666666666666666E-2"/>
                  <c:y val="-0.135000000000000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333333333333328"/>
                  <c:y val="-0.126666666666666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"/>
                  <c:y val="-0.103333333333333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66666666666666"/>
                  <c:y val="-0.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0166666666666667"/>
                  <c:y val="-5.50000000000000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05"/>
                  <c:y val="-0.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15"/>
                  <c:y val="-1.83333333333333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1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5000000000000005E-2"/>
                  <c:y val="2.16666666666666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5000000000000014E-2"/>
                  <c:y val="-1.3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1666666666666687E-2"/>
                  <c:y val="-4.49999999999999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8.1666666666666665E-2"/>
                  <c:y val="-8.83333333333333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0000000000000016E-2"/>
                  <c:y val="-6.5000000000000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3333333333333334E-2"/>
                  <c:y val="-7.00000000000000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6.9999999999999965E-2"/>
                  <c:y val="-0.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5.8333333333333334E-2"/>
                  <c:y val="-8.66666666666666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DGC!$B$4:$B$27</c:f>
              <c:strCache>
                <c:ptCount val="24"/>
                <c:pt idx="0">
                  <c:v>BASTIGLIA (MO)</c:v>
                </c:pt>
                <c:pt idx="1">
                  <c:v>CAMPOGALLIANO (MO)</c:v>
                </c:pt>
                <c:pt idx="2">
                  <c:v>CASALGRANDE (RE)</c:v>
                </c:pt>
                <c:pt idx="3">
                  <c:v>CASTELFRANCO (MO)</c:v>
                </c:pt>
                <c:pt idx="4">
                  <c:v>CASTELLARANO (RE)</c:v>
                </c:pt>
                <c:pt idx="5">
                  <c:v>CASTELLO D'ARGILE (BO)</c:v>
                </c:pt>
                <c:pt idx="6">
                  <c:v>CASTELNUOVO RANGONE (MO)</c:v>
                </c:pt>
                <c:pt idx="7">
                  <c:v>CASTELVETRO DI MODENA (MO)</c:v>
                </c:pt>
                <c:pt idx="8">
                  <c:v>CERREDOLO (RE)</c:v>
                </c:pt>
                <c:pt idx="9">
                  <c:v>FANANO (MO)</c:v>
                </c:pt>
                <c:pt idx="10">
                  <c:v>FIORANO MODENESE (MO)</c:v>
                </c:pt>
                <c:pt idx="11">
                  <c:v>FORMIGINE (MO)</c:v>
                </c:pt>
                <c:pt idx="12">
                  <c:v>LAMA MOCOGNO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MONTEFIORINO (MO)</c:v>
                </c:pt>
                <c:pt idx="16">
                  <c:v>NONANTOLA (MO)</c:v>
                </c:pt>
                <c:pt idx="17">
                  <c:v>PAVULLO (MO)</c:v>
                </c:pt>
                <c:pt idx="18">
                  <c:v>PRIGNANO SULLA SECCHIA (MO)</c:v>
                </c:pt>
                <c:pt idx="19">
                  <c:v>RUBIERA (RE)</c:v>
                </c:pt>
                <c:pt idx="20">
                  <c:v>SAN FELICE SUL PANARO (MO)</c:v>
                </c:pt>
                <c:pt idx="21">
                  <c:v>SASSUOLO (MO)</c:v>
                </c:pt>
                <c:pt idx="22">
                  <c:v>SERRAMAZZONI (MO)</c:v>
                </c:pt>
                <c:pt idx="23">
                  <c:v>VIGNOLA (MO)</c:v>
                </c:pt>
              </c:strCache>
            </c:strRef>
          </c:cat>
          <c:val>
            <c:numRef>
              <c:f>DGC!$C$4:$C$27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12</c:v>
                </c:pt>
                <c:pt idx="11">
                  <c:v>192</c:v>
                </c:pt>
                <c:pt idx="12">
                  <c:v>1</c:v>
                </c:pt>
                <c:pt idx="13">
                  <c:v>12</c:v>
                </c:pt>
                <c:pt idx="14">
                  <c:v>51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21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(334) per Provincia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DGC!$F$4:$F$6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DGC!$G$4:$G$6</c:f>
              <c:numCache>
                <c:formatCode>General</c:formatCode>
                <c:ptCount val="3"/>
                <c:pt idx="0">
                  <c:v>1</c:v>
                </c:pt>
                <c:pt idx="1">
                  <c:v>324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(334) per Provincia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8.9999999999999941E-2"/>
                  <c:y val="-1.3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DGC!$F$4:$F$6</c:f>
              <c:strCache>
                <c:ptCount val="3"/>
                <c:pt idx="0">
                  <c:v>BO</c:v>
                </c:pt>
                <c:pt idx="1">
                  <c:v>MO</c:v>
                </c:pt>
                <c:pt idx="2">
                  <c:v>RE</c:v>
                </c:pt>
              </c:strCache>
            </c:strRef>
          </c:cat>
          <c:val>
            <c:numRef>
              <c:f>DGC!$G$4:$G$6</c:f>
              <c:numCache>
                <c:formatCode>General</c:formatCode>
                <c:ptCount val="3"/>
                <c:pt idx="0">
                  <c:v>1</c:v>
                </c:pt>
                <c:pt idx="1">
                  <c:v>324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(334), Formiginesi e non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192</c:v>
                </c:pt>
                <c:pt idx="1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(334), Formiginesi e non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192</c:v>
                </c:pt>
                <c:pt idx="1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(156) per Comune di residenza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DGG!$B$4:$B$17</c:f>
              <c:strCache>
                <c:ptCount val="14"/>
                <c:pt idx="0">
                  <c:v>CARPI (MO)</c:v>
                </c:pt>
                <c:pt idx="1">
                  <c:v>CASTELNUOVO RANGONE (MO)</c:v>
                </c:pt>
                <c:pt idx="2">
                  <c:v>CASTELVETRO DI MODENA (MO)</c:v>
                </c:pt>
                <c:pt idx="3">
                  <c:v>FANANO (MO)</c:v>
                </c:pt>
                <c:pt idx="4">
                  <c:v>FIORANO MODENESE (MO)</c:v>
                </c:pt>
                <c:pt idx="5">
                  <c:v>FIUMALBO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MIRANDOLA (MO)</c:v>
                </c:pt>
                <c:pt idx="9">
                  <c:v>MODENA (MO)</c:v>
                </c:pt>
                <c:pt idx="10">
                  <c:v>S.GIOVANNI PERSICETO (BO)</c:v>
                </c:pt>
                <c:pt idx="11">
                  <c:v>SASSUOLO (MO)</c:v>
                </c:pt>
                <c:pt idx="12">
                  <c:v>SERRAMAZZONI (MO)</c:v>
                </c:pt>
                <c:pt idx="13">
                  <c:v>ZOCCA (MO)</c:v>
                </c:pt>
              </c:strCache>
            </c:strRef>
          </c:cat>
          <c:val>
            <c:numRef>
              <c:f>DGG!$C$4:$C$17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68</c:v>
                </c:pt>
                <c:pt idx="7">
                  <c:v>2</c:v>
                </c:pt>
                <c:pt idx="8">
                  <c:v>1</c:v>
                </c:pt>
                <c:pt idx="9">
                  <c:v>57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500672"/>
        <c:axId val="316502304"/>
      </c:lineChart>
      <c:catAx>
        <c:axId val="3165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502304"/>
        <c:crosses val="autoZero"/>
        <c:auto val="1"/>
        <c:lblAlgn val="ctr"/>
        <c:lblOffset val="100"/>
        <c:noMultiLvlLbl val="0"/>
      </c:catAx>
      <c:valAx>
        <c:axId val="31650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650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CAAIC!$E$4:$E$8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CAAIC!$F$4:$F$8</c:f>
              <c:numCache>
                <c:formatCode>0.00</c:formatCode>
                <c:ptCount val="5"/>
                <c:pt idx="0">
                  <c:v>11.966666221618652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12.333333015441895</c:v>
                </c:pt>
                <c:pt idx="4">
                  <c:v>11.032787322998047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4432"/>
        <c:axId val="310083136"/>
      </c:lineChart>
      <c:catAx>
        <c:axId val="3100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3136"/>
        <c:crosses val="autoZero"/>
        <c:auto val="1"/>
        <c:lblAlgn val="ctr"/>
        <c:lblOffset val="100"/>
        <c:noMultiLvlLbl val="0"/>
      </c:catAx>
      <c:valAx>
        <c:axId val="310083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(156) per Comune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3.9999999999999938E-2"/>
                  <c:y val="-8.83333333333333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5"/>
                  <c:y val="-6.5000000000000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33333333333334E-2"/>
                  <c:y val="-0.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3"/>
                  <c:y val="1.6666666666666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000000000000001E-2"/>
                  <c:y val="-4.49999999999999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6.111040515849597E-17"/>
                  <c:y val="-0.105000000000000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DGG!$B$4:$B$17</c:f>
              <c:strCache>
                <c:ptCount val="14"/>
                <c:pt idx="0">
                  <c:v>CARPI (MO)</c:v>
                </c:pt>
                <c:pt idx="1">
                  <c:v>CASTELNUOVO RANGONE (MO)</c:v>
                </c:pt>
                <c:pt idx="2">
                  <c:v>CASTELVETRO DI MODENA (MO)</c:v>
                </c:pt>
                <c:pt idx="3">
                  <c:v>FANANO (MO)</c:v>
                </c:pt>
                <c:pt idx="4">
                  <c:v>FIORANO MODENESE (MO)</c:v>
                </c:pt>
                <c:pt idx="5">
                  <c:v>FIUMALBO (MO)</c:v>
                </c:pt>
                <c:pt idx="6">
                  <c:v>FORMIGINE (MO)</c:v>
                </c:pt>
                <c:pt idx="7">
                  <c:v>MARANELLO (MO)</c:v>
                </c:pt>
                <c:pt idx="8">
                  <c:v>MIRANDOLA (MO)</c:v>
                </c:pt>
                <c:pt idx="9">
                  <c:v>MODENA (MO)</c:v>
                </c:pt>
                <c:pt idx="10">
                  <c:v>S.GIOVANNI PERSICETO (BO)</c:v>
                </c:pt>
                <c:pt idx="11">
                  <c:v>SASSUOLO (MO)</c:v>
                </c:pt>
                <c:pt idx="12">
                  <c:v>SERRAMAZZONI (MO)</c:v>
                </c:pt>
                <c:pt idx="13">
                  <c:v>ZOCCA (MO)</c:v>
                </c:pt>
              </c:strCache>
            </c:strRef>
          </c:cat>
          <c:val>
            <c:numRef>
              <c:f>DGG!$C$4:$C$17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68</c:v>
                </c:pt>
                <c:pt idx="7">
                  <c:v>2</c:v>
                </c:pt>
                <c:pt idx="8">
                  <c:v>1</c:v>
                </c:pt>
                <c:pt idx="9">
                  <c:v>57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(156) per Provincia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DGG!$F$4:$F$5</c:f>
              <c:strCache>
                <c:ptCount val="2"/>
                <c:pt idx="0">
                  <c:v>BO</c:v>
                </c:pt>
                <c:pt idx="1">
                  <c:v>MO</c:v>
                </c:pt>
              </c:strCache>
            </c:strRef>
          </c:cat>
          <c:val>
            <c:numRef>
              <c:f>DGG!$G$4:$G$5</c:f>
              <c:numCache>
                <c:formatCode>General</c:formatCode>
                <c:ptCount val="2"/>
                <c:pt idx="0">
                  <c:v>1</c:v>
                </c:pt>
                <c:pt idx="1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(156) per Provincia di residenza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DGG!$F$4:$F$5</c:f>
              <c:strCache>
                <c:ptCount val="2"/>
                <c:pt idx="0">
                  <c:v>BO</c:v>
                </c:pt>
                <c:pt idx="1">
                  <c:v>MO</c:v>
                </c:pt>
              </c:strCache>
            </c:strRef>
          </c:cat>
          <c:val>
            <c:numRef>
              <c:f>DGG!$G$4:$G$5</c:f>
              <c:numCache>
                <c:formatCode>General</c:formatCode>
                <c:ptCount val="2"/>
                <c:pt idx="0">
                  <c:v>1</c:v>
                </c:pt>
                <c:pt idx="1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(156), Formiginesi e non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68</c:v>
                </c:pt>
                <c:pt idx="1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(156), Formiginesi e non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68</c:v>
                </c:pt>
                <c:pt idx="1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CAAIG!$B$4:$B$8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CAAIG!$C$4:$C$8</c:f>
              <c:numCache>
                <c:formatCode>General</c:formatCode>
                <c:ptCount val="5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342</c:v>
                </c:pt>
                <c:pt idx="4">
                  <c:v>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0080"/>
        <c:axId val="310079328"/>
      </c:lineChart>
      <c:catAx>
        <c:axId val="3100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9328"/>
        <c:crosses val="autoZero"/>
        <c:auto val="1"/>
        <c:lblAlgn val="ctr"/>
        <c:lblOffset val="100"/>
        <c:noMultiLvlLbl val="0"/>
      </c:catAx>
      <c:valAx>
        <c:axId val="3100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CAAPC!$B$4:$B$8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CAAPC!$C$4:$C$8</c:f>
              <c:numCache>
                <c:formatCode>General</c:formatCode>
                <c:ptCount val="5"/>
                <c:pt idx="0">
                  <c:v>200</c:v>
                </c:pt>
                <c:pt idx="1">
                  <c:v>214</c:v>
                </c:pt>
                <c:pt idx="2">
                  <c:v>323</c:v>
                </c:pt>
                <c:pt idx="3">
                  <c:v>308</c:v>
                </c:pt>
                <c:pt idx="4">
                  <c:v>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2800"/>
        <c:axId val="310083680"/>
      </c:lineChart>
      <c:catAx>
        <c:axId val="310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3680"/>
        <c:crosses val="autoZero"/>
        <c:auto val="1"/>
        <c:lblAlgn val="ctr"/>
        <c:lblOffset val="100"/>
        <c:noMultiLvlLbl val="0"/>
      </c:catAx>
      <c:valAx>
        <c:axId val="31008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CAAPG!$B$4:$B$8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CAAPG!$C$4:$C$8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173</c:v>
                </c:pt>
                <c:pt idx="4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74976"/>
        <c:axId val="310080416"/>
      </c:lineChart>
      <c:catAx>
        <c:axId val="3100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0416"/>
        <c:crosses val="autoZero"/>
        <c:auto val="1"/>
        <c:lblAlgn val="ctr"/>
        <c:lblOffset val="100"/>
        <c:noMultiLvlLbl val="0"/>
      </c:catAx>
      <c:valAx>
        <c:axId val="31008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CAAEC!$B$4:$B$8</c:f>
              <c:strCache>
                <c:ptCount val="5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</c:strCache>
            </c:strRef>
          </c:cat>
          <c:val>
            <c:numRef>
              <c:f>CAAEC!$C$4:$C$8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084224"/>
        <c:axId val="310075520"/>
      </c:lineChart>
      <c:catAx>
        <c:axId val="3100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75520"/>
        <c:crosses val="autoZero"/>
        <c:auto val="1"/>
        <c:lblAlgn val="ctr"/>
        <c:lblOffset val="100"/>
        <c:noMultiLvlLbl val="0"/>
      </c:catAx>
      <c:valAx>
        <c:axId val="31007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31008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/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/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showGridLines="0" tabSelected="1" zoomScaleNormal="100" workbookViewId="0">
      <selection activeCell="C37" sqref="C37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5" t="s">
        <v>18</v>
      </c>
      <c r="E3" s="8"/>
    </row>
    <row r="4" spans="2:5" ht="15" x14ac:dyDescent="0.2">
      <c r="B4" s="8">
        <v>2</v>
      </c>
      <c r="C4" s="16" t="s">
        <v>20</v>
      </c>
      <c r="D4" s="15" t="s">
        <v>21</v>
      </c>
      <c r="E4" s="8" t="s">
        <v>113</v>
      </c>
    </row>
    <row r="5" spans="2:5" ht="15" x14ac:dyDescent="0.2">
      <c r="B5" s="8">
        <v>3</v>
      </c>
      <c r="C5" s="16" t="s">
        <v>24</v>
      </c>
      <c r="D5" s="15" t="s">
        <v>25</v>
      </c>
      <c r="E5" s="8" t="s">
        <v>113</v>
      </c>
    </row>
    <row r="6" spans="2:5" ht="15" x14ac:dyDescent="0.2">
      <c r="B6" s="8">
        <v>4</v>
      </c>
      <c r="C6" s="16" t="s">
        <v>27</v>
      </c>
      <c r="D6" s="15" t="s">
        <v>28</v>
      </c>
      <c r="E6" s="8" t="s">
        <v>113</v>
      </c>
    </row>
    <row r="7" spans="2:5" ht="15" x14ac:dyDescent="0.2">
      <c r="B7" s="8">
        <v>5</v>
      </c>
      <c r="C7" s="16" t="s">
        <v>31</v>
      </c>
      <c r="D7" s="15" t="s">
        <v>125</v>
      </c>
      <c r="E7" s="8" t="s">
        <v>113</v>
      </c>
    </row>
    <row r="8" spans="2:5" ht="15" x14ac:dyDescent="0.2">
      <c r="B8" s="8">
        <v>6</v>
      </c>
      <c r="C8" s="16" t="s">
        <v>33</v>
      </c>
      <c r="D8" s="15" t="s">
        <v>32</v>
      </c>
      <c r="E8" s="8" t="s">
        <v>113</v>
      </c>
    </row>
    <row r="9" spans="2:5" ht="15" x14ac:dyDescent="0.2">
      <c r="B9" s="8">
        <v>7</v>
      </c>
      <c r="C9" s="16" t="s">
        <v>39</v>
      </c>
      <c r="D9" s="15" t="s">
        <v>38</v>
      </c>
      <c r="E9" s="8" t="s">
        <v>113</v>
      </c>
    </row>
    <row r="10" spans="2:5" ht="15" x14ac:dyDescent="0.2">
      <c r="B10" s="8">
        <v>8</v>
      </c>
      <c r="C10" s="16" t="s">
        <v>43</v>
      </c>
      <c r="D10" s="15" t="s">
        <v>42</v>
      </c>
      <c r="E10" s="8" t="s">
        <v>113</v>
      </c>
    </row>
    <row r="11" spans="2:5" ht="15" x14ac:dyDescent="0.2">
      <c r="B11" s="8">
        <v>9</v>
      </c>
      <c r="C11" s="16" t="s">
        <v>99</v>
      </c>
      <c r="D11" s="15" t="s">
        <v>98</v>
      </c>
      <c r="E11" s="8" t="s">
        <v>113</v>
      </c>
    </row>
    <row r="12" spans="2:5" ht="15" x14ac:dyDescent="0.2">
      <c r="B12" s="8">
        <v>10</v>
      </c>
      <c r="C12" s="16" t="s">
        <v>90</v>
      </c>
      <c r="D12" s="15" t="s">
        <v>91</v>
      </c>
      <c r="E12" s="8" t="s">
        <v>114</v>
      </c>
    </row>
    <row r="13" spans="2:5" ht="15" x14ac:dyDescent="0.2">
      <c r="B13" s="8">
        <v>11</v>
      </c>
      <c r="C13" s="16" t="s">
        <v>16</v>
      </c>
      <c r="D13" s="15" t="s">
        <v>19</v>
      </c>
      <c r="E13" s="8" t="s">
        <v>114</v>
      </c>
    </row>
    <row r="14" spans="2:5" ht="15" x14ac:dyDescent="0.2">
      <c r="B14" s="8">
        <v>12</v>
      </c>
      <c r="C14" s="16" t="s">
        <v>45</v>
      </c>
      <c r="D14" s="15" t="s">
        <v>44</v>
      </c>
      <c r="E14" s="8" t="s">
        <v>114</v>
      </c>
    </row>
    <row r="15" spans="2:5" ht="15" x14ac:dyDescent="0.2">
      <c r="B15" s="8">
        <v>13</v>
      </c>
      <c r="C15" s="16" t="s">
        <v>65</v>
      </c>
      <c r="D15" s="15" t="s">
        <v>64</v>
      </c>
      <c r="E15" s="8" t="s">
        <v>114</v>
      </c>
    </row>
    <row r="16" spans="2:5" ht="15" x14ac:dyDescent="0.2">
      <c r="B16" s="8">
        <v>14</v>
      </c>
      <c r="C16" s="16" t="s">
        <v>67</v>
      </c>
      <c r="D16" s="15" t="s">
        <v>66</v>
      </c>
      <c r="E16" s="8" t="s">
        <v>113</v>
      </c>
    </row>
    <row r="17" spans="2:5" ht="15" x14ac:dyDescent="0.2">
      <c r="B17" s="8">
        <v>15</v>
      </c>
      <c r="C17" s="16" t="s">
        <v>81</v>
      </c>
      <c r="D17" s="15" t="s">
        <v>106</v>
      </c>
      <c r="E17" s="8" t="s">
        <v>113</v>
      </c>
    </row>
    <row r="18" spans="2:5" ht="15" x14ac:dyDescent="0.2">
      <c r="B18" s="8">
        <v>16</v>
      </c>
      <c r="C18" s="16" t="s">
        <v>82</v>
      </c>
      <c r="D18" s="15" t="s">
        <v>107</v>
      </c>
      <c r="E18" s="8" t="s">
        <v>114</v>
      </c>
    </row>
    <row r="19" spans="2:5" ht="15" x14ac:dyDescent="0.2">
      <c r="B19" s="8">
        <v>17</v>
      </c>
      <c r="C19" s="16" t="s">
        <v>83</v>
      </c>
      <c r="D19" s="15" t="s">
        <v>108</v>
      </c>
      <c r="E19" s="8" t="s">
        <v>114</v>
      </c>
    </row>
    <row r="20" spans="2:5" ht="15" x14ac:dyDescent="0.2">
      <c r="B20" s="8">
        <v>18</v>
      </c>
      <c r="C20" s="16" t="s">
        <v>84</v>
      </c>
      <c r="D20" s="15" t="s">
        <v>85</v>
      </c>
      <c r="E20" s="8" t="s">
        <v>114</v>
      </c>
    </row>
    <row r="21" spans="2:5" ht="15" x14ac:dyDescent="0.2">
      <c r="B21" s="8">
        <v>19</v>
      </c>
      <c r="C21" s="16" t="s">
        <v>86</v>
      </c>
      <c r="D21" s="14" t="s">
        <v>87</v>
      </c>
      <c r="E21" s="8" t="s">
        <v>114</v>
      </c>
    </row>
    <row r="22" spans="2:5" ht="15" x14ac:dyDescent="0.2">
      <c r="B22" s="8">
        <v>20</v>
      </c>
      <c r="C22" s="16" t="s">
        <v>88</v>
      </c>
      <c r="D22" s="14" t="s">
        <v>89</v>
      </c>
      <c r="E22" s="8" t="s">
        <v>114</v>
      </c>
    </row>
  </sheetData>
  <hyperlinks>
    <hyperlink ref="C13" location="DCAT!A1" display="DCAT"/>
    <hyperlink ref="C4" location="CAAT!A1" display="CAAT"/>
    <hyperlink ref="C5" location="CAAC!A1" display="CAAC"/>
    <hyperlink ref="C6" location="CAAG!A1" display="CAAG"/>
    <hyperlink ref="C7" location="CAAIC!A1" display="CAAIC"/>
    <hyperlink ref="C8" location="CAAIG!A1" display="CAAIG"/>
    <hyperlink ref="C9" location="CAAPC!A1" display="CAAPC"/>
    <hyperlink ref="C10" location="CAAPG!A1" display="CAAPG"/>
    <hyperlink ref="C14" location="RCAT!A1" display="RCAT"/>
    <hyperlink ref="C15" location="DA!A1" display="DA"/>
    <hyperlink ref="C16" location="FEA!A1" display="FEA"/>
    <hyperlink ref="C17" location="DTNA!A1" display="DTNA"/>
    <hyperlink ref="C18" location="DPNC!A1" display="DPNC"/>
    <hyperlink ref="C19" location="DPNG!A1" display="DPNG"/>
    <hyperlink ref="C20" location="DGT!A1" display="DGT"/>
    <hyperlink ref="C21" location="DGC!A1" display="DGC"/>
    <hyperlink ref="C22" location="DGG!A1" display="DGG"/>
    <hyperlink ref="C12" location="DTCG!A1" display="DTCG"/>
    <hyperlink ref="C11" location="CAAEC!A1" display="CAAEC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F23" sqref="F23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22" t="s">
        <v>120</v>
      </c>
      <c r="B1" s="5" t="s">
        <v>92</v>
      </c>
    </row>
    <row r="2" spans="1:4" x14ac:dyDescent="0.25">
      <c r="A2" s="22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79</v>
      </c>
      <c r="D4" s="9">
        <f>C4/$C$8</f>
        <v>0.17136659436008678</v>
      </c>
    </row>
    <row r="5" spans="1:4" x14ac:dyDescent="0.25">
      <c r="B5" s="7" t="s">
        <v>95</v>
      </c>
      <c r="C5" s="8">
        <v>255</v>
      </c>
      <c r="D5" s="9">
        <f t="shared" ref="D5:D7" si="0">C5/$C$8</f>
        <v>0.55314533622559658</v>
      </c>
    </row>
    <row r="6" spans="1:4" x14ac:dyDescent="0.25">
      <c r="B6" s="7" t="s">
        <v>96</v>
      </c>
      <c r="C6" s="8">
        <v>77</v>
      </c>
      <c r="D6" s="9">
        <f t="shared" si="0"/>
        <v>0.16702819956616052</v>
      </c>
    </row>
    <row r="7" spans="1:4" x14ac:dyDescent="0.25">
      <c r="B7" s="7" t="s">
        <v>97</v>
      </c>
      <c r="C7" s="8">
        <v>50</v>
      </c>
      <c r="D7" s="9">
        <f t="shared" si="0"/>
        <v>0.10845986984815618</v>
      </c>
    </row>
    <row r="8" spans="1:4" x14ac:dyDescent="0.25">
      <c r="B8" s="7" t="s">
        <v>52</v>
      </c>
      <c r="C8" s="2">
        <f>SUM(C4:C7)</f>
        <v>461</v>
      </c>
      <c r="D8" s="13">
        <f>SUM(D4:D7)</f>
        <v>1</v>
      </c>
    </row>
  </sheetData>
  <hyperlinks>
    <hyperlink ref="A1" location="Legenda!C12" display="Torna alla legenda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D31" workbookViewId="0"/>
  </sheetViews>
  <sheetFormatPr defaultRowHeight="14.25" x14ac:dyDescent="0.2"/>
  <cols>
    <col min="1" max="1" width="19" style="1" customWidth="1"/>
    <col min="2" max="2" width="24.140625" style="3" customWidth="1"/>
    <col min="3" max="3" width="10.85546875" style="3" customWidth="1"/>
    <col min="4" max="4" width="8.42578125" style="3" customWidth="1"/>
    <col min="5" max="5" width="188.42578125" style="3" customWidth="1"/>
    <col min="6" max="6" width="15.42578125" style="3" customWidth="1"/>
    <col min="7" max="7" width="18.7109375" style="3" customWidth="1"/>
    <col min="8" max="8" width="18.42578125" style="3" customWidth="1"/>
    <col min="9" max="9" width="20.140625" style="3" customWidth="1"/>
    <col min="10" max="10" width="25.28515625" style="3" customWidth="1"/>
    <col min="11" max="16384" width="9.140625" style="1"/>
  </cols>
  <sheetData>
    <row r="1" spans="1:10" x14ac:dyDescent="0.2">
      <c r="A1" s="22" t="s">
        <v>120</v>
      </c>
      <c r="B1" s="18" t="s">
        <v>12</v>
      </c>
    </row>
    <row r="2" spans="1:10" x14ac:dyDescent="0.2">
      <c r="A2" s="22"/>
      <c r="B2" s="18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32" t="s">
        <v>139</v>
      </c>
      <c r="C4" s="32">
        <v>1</v>
      </c>
      <c r="D4" s="32">
        <v>1101</v>
      </c>
      <c r="E4" s="32" t="s">
        <v>140</v>
      </c>
      <c r="F4" s="32" t="s">
        <v>141</v>
      </c>
      <c r="G4" s="32">
        <v>8</v>
      </c>
      <c r="H4" s="32">
        <v>12</v>
      </c>
      <c r="I4" s="32">
        <v>96</v>
      </c>
      <c r="J4" s="32">
        <v>1</v>
      </c>
    </row>
    <row r="5" spans="1:10" x14ac:dyDescent="0.2">
      <c r="B5" s="32" t="s">
        <v>139</v>
      </c>
      <c r="C5" s="32">
        <v>1</v>
      </c>
      <c r="D5" s="32">
        <v>1103</v>
      </c>
      <c r="E5" s="32" t="s">
        <v>142</v>
      </c>
      <c r="F5" s="32" t="s">
        <v>143</v>
      </c>
      <c r="G5" s="32">
        <v>8</v>
      </c>
      <c r="H5" s="32">
        <v>10.5</v>
      </c>
      <c r="I5" s="32">
        <v>84</v>
      </c>
      <c r="J5" s="32">
        <v>2</v>
      </c>
    </row>
    <row r="6" spans="1:10" x14ac:dyDescent="0.2">
      <c r="B6" s="32" t="s">
        <v>139</v>
      </c>
      <c r="C6" s="32">
        <v>1</v>
      </c>
      <c r="D6" s="32">
        <v>1104</v>
      </c>
      <c r="E6" s="32" t="s">
        <v>144</v>
      </c>
      <c r="F6" s="32" t="s">
        <v>145</v>
      </c>
      <c r="G6" s="32">
        <v>17</v>
      </c>
      <c r="H6" s="32">
        <v>12</v>
      </c>
      <c r="I6" s="32">
        <v>204</v>
      </c>
      <c r="J6" s="32">
        <v>3</v>
      </c>
    </row>
    <row r="7" spans="1:10" x14ac:dyDescent="0.2">
      <c r="B7" s="32" t="s">
        <v>139</v>
      </c>
      <c r="C7" s="32">
        <v>1</v>
      </c>
      <c r="D7" s="32">
        <v>1105</v>
      </c>
      <c r="E7" s="32" t="s">
        <v>146</v>
      </c>
      <c r="F7" s="32" t="s">
        <v>145</v>
      </c>
      <c r="G7" s="32">
        <v>13</v>
      </c>
      <c r="H7" s="32">
        <v>12</v>
      </c>
      <c r="I7" s="32">
        <v>156</v>
      </c>
      <c r="J7" s="32">
        <v>4</v>
      </c>
    </row>
    <row r="8" spans="1:10" x14ac:dyDescent="0.2">
      <c r="B8" s="32" t="s">
        <v>139</v>
      </c>
      <c r="C8" s="32">
        <v>1</v>
      </c>
      <c r="D8" s="32">
        <v>1106</v>
      </c>
      <c r="E8" s="32" t="s">
        <v>146</v>
      </c>
      <c r="F8" s="32" t="s">
        <v>145</v>
      </c>
      <c r="G8" s="32">
        <v>12</v>
      </c>
      <c r="H8" s="32">
        <v>12</v>
      </c>
      <c r="I8" s="32">
        <v>144</v>
      </c>
      <c r="J8" s="32">
        <v>5</v>
      </c>
    </row>
    <row r="9" spans="1:10" x14ac:dyDescent="0.2">
      <c r="B9" s="32" t="s">
        <v>139</v>
      </c>
      <c r="C9" s="32">
        <v>1</v>
      </c>
      <c r="D9" s="32">
        <v>1107</v>
      </c>
      <c r="E9" s="32" t="s">
        <v>147</v>
      </c>
      <c r="F9" s="32" t="s">
        <v>148</v>
      </c>
      <c r="G9" s="32">
        <v>13</v>
      </c>
      <c r="H9" s="32">
        <v>12</v>
      </c>
      <c r="I9" s="32">
        <v>156</v>
      </c>
      <c r="J9" s="32">
        <v>6</v>
      </c>
    </row>
    <row r="10" spans="1:10" x14ac:dyDescent="0.2">
      <c r="B10" s="32" t="s">
        <v>139</v>
      </c>
      <c r="C10" s="32">
        <v>1</v>
      </c>
      <c r="D10" s="32">
        <v>1108</v>
      </c>
      <c r="E10" s="32" t="s">
        <v>147</v>
      </c>
      <c r="F10" s="32" t="s">
        <v>149</v>
      </c>
      <c r="G10" s="32">
        <v>13</v>
      </c>
      <c r="H10" s="32">
        <v>12</v>
      </c>
      <c r="I10" s="32">
        <v>156</v>
      </c>
      <c r="J10" s="32">
        <v>7</v>
      </c>
    </row>
    <row r="11" spans="1:10" x14ac:dyDescent="0.2">
      <c r="B11" s="32" t="s">
        <v>139</v>
      </c>
      <c r="C11" s="32">
        <v>1</v>
      </c>
      <c r="D11" s="32">
        <v>1109</v>
      </c>
      <c r="E11" s="32" t="s">
        <v>150</v>
      </c>
      <c r="F11" s="32" t="s">
        <v>151</v>
      </c>
      <c r="G11" s="32">
        <v>16</v>
      </c>
      <c r="H11" s="32">
        <v>12</v>
      </c>
      <c r="I11" s="32">
        <v>192</v>
      </c>
      <c r="J11" s="32">
        <v>8</v>
      </c>
    </row>
    <row r="12" spans="1:10" x14ac:dyDescent="0.2">
      <c r="B12" s="32" t="s">
        <v>139</v>
      </c>
      <c r="C12" s="32">
        <v>2</v>
      </c>
      <c r="D12" s="32">
        <v>2101</v>
      </c>
      <c r="E12" s="32" t="s">
        <v>152</v>
      </c>
      <c r="F12" s="32" t="s">
        <v>153</v>
      </c>
      <c r="G12" s="32">
        <v>8</v>
      </c>
      <c r="H12" s="32">
        <v>9</v>
      </c>
      <c r="I12" s="32">
        <v>72</v>
      </c>
      <c r="J12" s="32">
        <v>9</v>
      </c>
    </row>
    <row r="13" spans="1:10" x14ac:dyDescent="0.2">
      <c r="B13" s="32" t="s">
        <v>139</v>
      </c>
      <c r="C13" s="32">
        <v>2</v>
      </c>
      <c r="D13" s="32">
        <v>2103</v>
      </c>
      <c r="E13" s="32" t="s">
        <v>144</v>
      </c>
      <c r="F13" s="32" t="s">
        <v>145</v>
      </c>
      <c r="G13" s="32">
        <v>18</v>
      </c>
      <c r="H13" s="32">
        <v>12</v>
      </c>
      <c r="I13" s="32">
        <v>216</v>
      </c>
      <c r="J13" s="32">
        <v>10</v>
      </c>
    </row>
    <row r="14" spans="1:10" x14ac:dyDescent="0.2">
      <c r="B14" s="32" t="s">
        <v>139</v>
      </c>
      <c r="C14" s="32">
        <v>2</v>
      </c>
      <c r="D14" s="32">
        <v>2104</v>
      </c>
      <c r="E14" s="32" t="s">
        <v>146</v>
      </c>
      <c r="F14" s="32" t="s">
        <v>145</v>
      </c>
      <c r="G14" s="32">
        <v>15</v>
      </c>
      <c r="H14" s="32">
        <v>12</v>
      </c>
      <c r="I14" s="32">
        <v>180</v>
      </c>
      <c r="J14" s="32">
        <v>11</v>
      </c>
    </row>
    <row r="15" spans="1:10" x14ac:dyDescent="0.2">
      <c r="B15" s="32" t="s">
        <v>139</v>
      </c>
      <c r="C15" s="32">
        <v>2</v>
      </c>
      <c r="D15" s="32">
        <v>2105</v>
      </c>
      <c r="E15" s="32" t="s">
        <v>146</v>
      </c>
      <c r="F15" s="32" t="s">
        <v>145</v>
      </c>
      <c r="G15" s="32">
        <v>14</v>
      </c>
      <c r="H15" s="32">
        <v>12</v>
      </c>
      <c r="I15" s="32">
        <v>168</v>
      </c>
      <c r="J15" s="32">
        <v>12</v>
      </c>
    </row>
    <row r="16" spans="1:10" x14ac:dyDescent="0.2">
      <c r="B16" s="32" t="s">
        <v>139</v>
      </c>
      <c r="C16" s="32">
        <v>2</v>
      </c>
      <c r="D16" s="32">
        <v>2106</v>
      </c>
      <c r="E16" s="32" t="s">
        <v>147</v>
      </c>
      <c r="F16" s="32" t="s">
        <v>148</v>
      </c>
      <c r="G16" s="32">
        <v>13</v>
      </c>
      <c r="H16" s="32">
        <v>12</v>
      </c>
      <c r="I16" s="32">
        <v>156</v>
      </c>
      <c r="J16" s="32">
        <v>13</v>
      </c>
    </row>
    <row r="17" spans="2:10" x14ac:dyDescent="0.2">
      <c r="B17" s="32" t="s">
        <v>139</v>
      </c>
      <c r="C17" s="32">
        <v>2</v>
      </c>
      <c r="D17" s="32">
        <v>2107</v>
      </c>
      <c r="E17" s="32" t="s">
        <v>147</v>
      </c>
      <c r="F17" s="32" t="s">
        <v>149</v>
      </c>
      <c r="G17" s="32">
        <v>9</v>
      </c>
      <c r="H17" s="32">
        <v>12</v>
      </c>
      <c r="I17" s="32">
        <v>108</v>
      </c>
      <c r="J17" s="32">
        <v>14</v>
      </c>
    </row>
    <row r="18" spans="2:10" x14ac:dyDescent="0.2">
      <c r="B18" s="32" t="s">
        <v>139</v>
      </c>
      <c r="C18" s="32">
        <v>2</v>
      </c>
      <c r="D18" s="32">
        <v>2108</v>
      </c>
      <c r="E18" s="32" t="s">
        <v>150</v>
      </c>
      <c r="F18" s="32" t="s">
        <v>151</v>
      </c>
      <c r="G18" s="32">
        <v>10</v>
      </c>
      <c r="H18" s="32">
        <v>12</v>
      </c>
      <c r="I18" s="32">
        <v>120</v>
      </c>
      <c r="J18" s="32">
        <v>15</v>
      </c>
    </row>
    <row r="19" spans="2:10" x14ac:dyDescent="0.2">
      <c r="B19" s="32" t="s">
        <v>139</v>
      </c>
      <c r="C19" s="32">
        <v>2</v>
      </c>
      <c r="D19" s="32">
        <v>2109</v>
      </c>
      <c r="E19" s="32" t="s">
        <v>142</v>
      </c>
      <c r="F19" s="32" t="s">
        <v>143</v>
      </c>
      <c r="G19" s="32">
        <v>6</v>
      </c>
      <c r="H19" s="32">
        <v>7.5</v>
      </c>
      <c r="I19" s="32">
        <v>45</v>
      </c>
      <c r="J19" s="32">
        <v>16</v>
      </c>
    </row>
    <row r="20" spans="2:10" x14ac:dyDescent="0.2">
      <c r="B20" s="32" t="s">
        <v>139</v>
      </c>
      <c r="C20" s="32">
        <v>3</v>
      </c>
      <c r="D20" s="32">
        <v>3101</v>
      </c>
      <c r="E20" s="32" t="s">
        <v>154</v>
      </c>
      <c r="F20" s="32" t="s">
        <v>141</v>
      </c>
      <c r="G20" s="32">
        <v>9</v>
      </c>
      <c r="H20" s="32">
        <v>12</v>
      </c>
      <c r="I20" s="32">
        <v>108</v>
      </c>
      <c r="J20" s="32">
        <v>17</v>
      </c>
    </row>
    <row r="21" spans="2:10" x14ac:dyDescent="0.2">
      <c r="B21" s="32" t="s">
        <v>139</v>
      </c>
      <c r="C21" s="32">
        <v>3</v>
      </c>
      <c r="D21" s="32">
        <v>3102</v>
      </c>
      <c r="E21" s="32" t="s">
        <v>144</v>
      </c>
      <c r="F21" s="32" t="s">
        <v>145</v>
      </c>
      <c r="G21" s="32">
        <v>14</v>
      </c>
      <c r="H21" s="32">
        <v>12</v>
      </c>
      <c r="I21" s="32">
        <v>168</v>
      </c>
      <c r="J21" s="32">
        <v>18</v>
      </c>
    </row>
    <row r="22" spans="2:10" x14ac:dyDescent="0.2">
      <c r="B22" s="32" t="s">
        <v>139</v>
      </c>
      <c r="C22" s="32">
        <v>3</v>
      </c>
      <c r="D22" s="32">
        <v>3103</v>
      </c>
      <c r="E22" s="32" t="s">
        <v>146</v>
      </c>
      <c r="F22" s="32" t="s">
        <v>145</v>
      </c>
      <c r="G22" s="32">
        <v>14</v>
      </c>
      <c r="H22" s="32">
        <v>12</v>
      </c>
      <c r="I22" s="32">
        <v>168</v>
      </c>
      <c r="J22" s="32">
        <v>19</v>
      </c>
    </row>
    <row r="23" spans="2:10" x14ac:dyDescent="0.2">
      <c r="B23" s="32" t="s">
        <v>139</v>
      </c>
      <c r="C23" s="32">
        <v>3</v>
      </c>
      <c r="D23" s="32">
        <v>3104</v>
      </c>
      <c r="E23" s="32" t="s">
        <v>146</v>
      </c>
      <c r="F23" s="32" t="s">
        <v>145</v>
      </c>
      <c r="G23" s="32">
        <v>11</v>
      </c>
      <c r="H23" s="32">
        <v>12</v>
      </c>
      <c r="I23" s="32">
        <v>132</v>
      </c>
      <c r="J23" s="32">
        <v>20</v>
      </c>
    </row>
    <row r="24" spans="2:10" x14ac:dyDescent="0.2">
      <c r="B24" s="32" t="s">
        <v>139</v>
      </c>
      <c r="C24" s="32">
        <v>3</v>
      </c>
      <c r="D24" s="32">
        <v>3105</v>
      </c>
      <c r="E24" s="32" t="s">
        <v>147</v>
      </c>
      <c r="F24" s="32" t="s">
        <v>148</v>
      </c>
      <c r="G24" s="32">
        <v>17</v>
      </c>
      <c r="H24" s="32">
        <v>12</v>
      </c>
      <c r="I24" s="32">
        <v>204</v>
      </c>
      <c r="J24" s="32">
        <v>21</v>
      </c>
    </row>
    <row r="25" spans="2:10" x14ac:dyDescent="0.2">
      <c r="B25" s="32" t="s">
        <v>139</v>
      </c>
      <c r="C25" s="32">
        <v>3</v>
      </c>
      <c r="D25" s="32">
        <v>3106</v>
      </c>
      <c r="E25" s="32" t="s">
        <v>147</v>
      </c>
      <c r="F25" s="32" t="s">
        <v>149</v>
      </c>
      <c r="G25" s="32">
        <v>10</v>
      </c>
      <c r="H25" s="32">
        <v>12</v>
      </c>
      <c r="I25" s="32">
        <v>120</v>
      </c>
      <c r="J25" s="32">
        <v>22</v>
      </c>
    </row>
    <row r="26" spans="2:10" x14ac:dyDescent="0.2">
      <c r="B26" s="32" t="s">
        <v>139</v>
      </c>
      <c r="C26" s="32">
        <v>3</v>
      </c>
      <c r="D26" s="32">
        <v>3107</v>
      </c>
      <c r="E26" s="32" t="s">
        <v>150</v>
      </c>
      <c r="F26" s="32" t="s">
        <v>151</v>
      </c>
      <c r="G26" s="32">
        <v>7</v>
      </c>
      <c r="H26" s="32">
        <v>12</v>
      </c>
      <c r="I26" s="32">
        <v>84</v>
      </c>
      <c r="J26" s="32">
        <v>23</v>
      </c>
    </row>
    <row r="27" spans="2:10" x14ac:dyDescent="0.2">
      <c r="B27" s="33" t="s">
        <v>155</v>
      </c>
      <c r="C27" s="33">
        <v>1</v>
      </c>
      <c r="D27" s="33">
        <v>1201</v>
      </c>
      <c r="E27" s="33" t="s">
        <v>156</v>
      </c>
      <c r="F27" s="33" t="s">
        <v>157</v>
      </c>
      <c r="G27" s="33">
        <v>11</v>
      </c>
      <c r="H27" s="33">
        <v>12</v>
      </c>
      <c r="I27" s="33">
        <v>132</v>
      </c>
      <c r="J27" s="33">
        <v>24</v>
      </c>
    </row>
    <row r="28" spans="2:10" x14ac:dyDescent="0.2">
      <c r="B28" s="33" t="s">
        <v>155</v>
      </c>
      <c r="C28" s="33">
        <v>1</v>
      </c>
      <c r="D28" s="33">
        <v>1203</v>
      </c>
      <c r="E28" s="33" t="s">
        <v>158</v>
      </c>
      <c r="F28" s="33" t="s">
        <v>159</v>
      </c>
      <c r="G28" s="33">
        <v>20</v>
      </c>
      <c r="H28" s="33">
        <v>6</v>
      </c>
      <c r="I28" s="33">
        <v>120</v>
      </c>
      <c r="J28" s="33">
        <v>25</v>
      </c>
    </row>
    <row r="29" spans="2:10" x14ac:dyDescent="0.2">
      <c r="B29" s="33" t="s">
        <v>155</v>
      </c>
      <c r="C29" s="33">
        <v>2</v>
      </c>
      <c r="D29" s="33">
        <v>2201</v>
      </c>
      <c r="E29" s="33" t="s">
        <v>160</v>
      </c>
      <c r="F29" s="33" t="s">
        <v>157</v>
      </c>
      <c r="G29" s="33">
        <v>12</v>
      </c>
      <c r="H29" s="33">
        <v>12</v>
      </c>
      <c r="I29" s="33">
        <v>144</v>
      </c>
      <c r="J29" s="33">
        <v>26</v>
      </c>
    </row>
    <row r="30" spans="2:10" x14ac:dyDescent="0.2">
      <c r="B30" s="33" t="s">
        <v>155</v>
      </c>
      <c r="C30" s="33">
        <v>2</v>
      </c>
      <c r="D30" s="33">
        <v>2202</v>
      </c>
      <c r="E30" s="33" t="s">
        <v>158</v>
      </c>
      <c r="F30" s="33" t="s">
        <v>159</v>
      </c>
      <c r="G30" s="33">
        <v>21</v>
      </c>
      <c r="H30" s="33">
        <v>6</v>
      </c>
      <c r="I30" s="33">
        <v>126</v>
      </c>
      <c r="J30" s="33">
        <v>27</v>
      </c>
    </row>
    <row r="31" spans="2:10" x14ac:dyDescent="0.2">
      <c r="B31" s="34" t="s">
        <v>161</v>
      </c>
      <c r="C31" s="34">
        <v>1</v>
      </c>
      <c r="D31" s="34">
        <v>1301</v>
      </c>
      <c r="E31" s="34" t="s">
        <v>162</v>
      </c>
      <c r="F31" s="34" t="s">
        <v>163</v>
      </c>
      <c r="G31" s="34">
        <v>15</v>
      </c>
      <c r="H31" s="34">
        <v>12</v>
      </c>
      <c r="I31" s="34">
        <v>180</v>
      </c>
      <c r="J31" s="34">
        <v>28</v>
      </c>
    </row>
    <row r="32" spans="2:10" x14ac:dyDescent="0.2">
      <c r="B32" s="34" t="s">
        <v>161</v>
      </c>
      <c r="C32" s="34">
        <v>1</v>
      </c>
      <c r="D32" s="34">
        <v>1302</v>
      </c>
      <c r="E32" s="34" t="s">
        <v>164</v>
      </c>
      <c r="F32" s="34" t="s">
        <v>165</v>
      </c>
      <c r="G32" s="34">
        <v>6</v>
      </c>
      <c r="H32" s="34">
        <v>12</v>
      </c>
      <c r="I32" s="34">
        <v>72</v>
      </c>
      <c r="J32" s="34">
        <v>29</v>
      </c>
    </row>
    <row r="33" spans="2:10" x14ac:dyDescent="0.2">
      <c r="B33" s="34" t="s">
        <v>161</v>
      </c>
      <c r="C33" s="34">
        <v>2</v>
      </c>
      <c r="D33" s="34">
        <v>2301</v>
      </c>
      <c r="E33" s="34" t="s">
        <v>166</v>
      </c>
      <c r="F33" s="34" t="s">
        <v>167</v>
      </c>
      <c r="G33" s="34">
        <v>10</v>
      </c>
      <c r="H33" s="34">
        <v>9</v>
      </c>
      <c r="I33" s="34">
        <v>90</v>
      </c>
      <c r="J33" s="34">
        <v>30</v>
      </c>
    </row>
    <row r="34" spans="2:10" x14ac:dyDescent="0.2">
      <c r="B34" s="34" t="s">
        <v>161</v>
      </c>
      <c r="C34" s="34">
        <v>2</v>
      </c>
      <c r="D34" s="34">
        <v>2302</v>
      </c>
      <c r="E34" s="34" t="s">
        <v>168</v>
      </c>
      <c r="F34" s="34" t="s">
        <v>169</v>
      </c>
      <c r="G34" s="34">
        <v>13</v>
      </c>
      <c r="H34" s="34">
        <v>12</v>
      </c>
      <c r="I34" s="34">
        <v>156</v>
      </c>
      <c r="J34" s="34">
        <v>31</v>
      </c>
    </row>
    <row r="35" spans="2:10" x14ac:dyDescent="0.2">
      <c r="B35" s="34" t="s">
        <v>161</v>
      </c>
      <c r="C35" s="34">
        <v>2</v>
      </c>
      <c r="D35" s="34">
        <v>2304</v>
      </c>
      <c r="E35" s="34" t="s">
        <v>170</v>
      </c>
      <c r="F35" s="34" t="s">
        <v>171</v>
      </c>
      <c r="G35" s="34">
        <v>16</v>
      </c>
      <c r="H35" s="34">
        <v>9</v>
      </c>
      <c r="I35" s="34">
        <v>144</v>
      </c>
      <c r="J35" s="34">
        <v>32</v>
      </c>
    </row>
    <row r="36" spans="2:10" x14ac:dyDescent="0.2">
      <c r="B36" s="34" t="s">
        <v>161</v>
      </c>
      <c r="C36" s="34">
        <v>2</v>
      </c>
      <c r="D36" s="34">
        <v>2306</v>
      </c>
      <c r="E36" s="34" t="s">
        <v>172</v>
      </c>
      <c r="F36" s="34" t="s">
        <v>173</v>
      </c>
      <c r="G36" s="34">
        <v>10</v>
      </c>
      <c r="H36" s="34">
        <v>12</v>
      </c>
      <c r="I36" s="34">
        <v>120</v>
      </c>
      <c r="J36" s="34">
        <v>33</v>
      </c>
    </row>
    <row r="37" spans="2:10" x14ac:dyDescent="0.2">
      <c r="B37" s="34" t="s">
        <v>161</v>
      </c>
      <c r="C37" s="34">
        <v>2</v>
      </c>
      <c r="D37" s="34">
        <v>2307</v>
      </c>
      <c r="E37" s="34" t="s">
        <v>174</v>
      </c>
      <c r="F37" s="34" t="s">
        <v>175</v>
      </c>
      <c r="G37" s="34">
        <v>26</v>
      </c>
      <c r="H37" s="34">
        <v>10.5</v>
      </c>
      <c r="I37" s="34">
        <v>273</v>
      </c>
      <c r="J37" s="34">
        <v>34</v>
      </c>
    </row>
    <row r="38" spans="2:10" x14ac:dyDescent="0.2">
      <c r="B38" s="34" t="s">
        <v>161</v>
      </c>
      <c r="C38" s="34">
        <v>3</v>
      </c>
      <c r="D38" s="34">
        <v>3304</v>
      </c>
      <c r="E38" s="34" t="s">
        <v>176</v>
      </c>
      <c r="F38" s="34" t="s">
        <v>177</v>
      </c>
      <c r="G38" s="34">
        <v>2</v>
      </c>
      <c r="H38" s="34">
        <v>7.5</v>
      </c>
      <c r="I38" s="34">
        <v>15</v>
      </c>
      <c r="J38" s="34">
        <v>35</v>
      </c>
    </row>
    <row r="39" spans="2:10" x14ac:dyDescent="0.2">
      <c r="B39" s="34" t="s">
        <v>161</v>
      </c>
      <c r="C39" s="34">
        <v>3</v>
      </c>
      <c r="D39" s="34">
        <v>3305</v>
      </c>
      <c r="E39" s="34" t="s">
        <v>162</v>
      </c>
      <c r="F39" s="34" t="s">
        <v>163</v>
      </c>
      <c r="G39" s="34">
        <v>6</v>
      </c>
      <c r="H39" s="34">
        <v>12</v>
      </c>
      <c r="I39" s="34">
        <v>72</v>
      </c>
      <c r="J39" s="34">
        <v>36</v>
      </c>
    </row>
    <row r="40" spans="2:10" x14ac:dyDescent="0.2">
      <c r="B40" s="35" t="s">
        <v>178</v>
      </c>
      <c r="C40" s="35">
        <v>1</v>
      </c>
      <c r="D40" s="35">
        <v>1401</v>
      </c>
      <c r="E40" s="35" t="s">
        <v>179</v>
      </c>
      <c r="F40" s="35" t="s">
        <v>180</v>
      </c>
      <c r="G40" s="35">
        <v>9</v>
      </c>
      <c r="H40" s="35">
        <v>12</v>
      </c>
      <c r="I40" s="35">
        <v>108</v>
      </c>
      <c r="J40" s="35">
        <v>37</v>
      </c>
    </row>
    <row r="41" spans="2:10" x14ac:dyDescent="0.2">
      <c r="B41" s="35" t="s">
        <v>178</v>
      </c>
      <c r="C41" s="35">
        <v>3</v>
      </c>
      <c r="D41" s="35">
        <v>3401</v>
      </c>
      <c r="E41" s="35" t="s">
        <v>181</v>
      </c>
      <c r="F41" s="35" t="s">
        <v>177</v>
      </c>
      <c r="G41" s="35">
        <v>11</v>
      </c>
      <c r="H41" s="35">
        <v>12</v>
      </c>
      <c r="I41" s="35">
        <v>132</v>
      </c>
      <c r="J41" s="35">
        <v>38</v>
      </c>
    </row>
    <row r="42" spans="2:10" x14ac:dyDescent="0.2">
      <c r="B42" s="35" t="s">
        <v>178</v>
      </c>
      <c r="C42" s="35">
        <v>3</v>
      </c>
      <c r="D42" s="35">
        <v>3402</v>
      </c>
      <c r="E42" s="35" t="s">
        <v>182</v>
      </c>
      <c r="F42" s="35" t="s">
        <v>183</v>
      </c>
      <c r="G42" s="35">
        <v>7</v>
      </c>
      <c r="H42" s="35">
        <v>12</v>
      </c>
      <c r="I42" s="35">
        <v>84</v>
      </c>
      <c r="J42" s="35">
        <v>39</v>
      </c>
    </row>
    <row r="43" spans="2:10" x14ac:dyDescent="0.2">
      <c r="B43" s="35" t="s">
        <v>178</v>
      </c>
      <c r="C43" s="35">
        <v>3</v>
      </c>
      <c r="D43" s="35">
        <v>3403</v>
      </c>
      <c r="E43" s="35" t="s">
        <v>184</v>
      </c>
      <c r="F43" s="35" t="s">
        <v>180</v>
      </c>
      <c r="G43" s="35">
        <v>29</v>
      </c>
      <c r="H43" s="35">
        <v>12</v>
      </c>
      <c r="I43" s="35">
        <v>348</v>
      </c>
      <c r="J43" s="35">
        <v>40</v>
      </c>
    </row>
    <row r="44" spans="2:10" x14ac:dyDescent="0.2">
      <c r="B44" s="36" t="s">
        <v>185</v>
      </c>
      <c r="C44" s="36">
        <v>1</v>
      </c>
      <c r="D44" s="36">
        <v>1501</v>
      </c>
      <c r="E44" s="36" t="s">
        <v>186</v>
      </c>
      <c r="F44" s="36" t="s">
        <v>187</v>
      </c>
      <c r="G44" s="36">
        <v>6</v>
      </c>
      <c r="H44" s="36">
        <v>15</v>
      </c>
      <c r="I44" s="36">
        <v>90</v>
      </c>
      <c r="J44" s="36">
        <v>41</v>
      </c>
    </row>
    <row r="45" spans="2:10" x14ac:dyDescent="0.2">
      <c r="B45" s="36" t="s">
        <v>185</v>
      </c>
      <c r="C45" s="36">
        <v>1</v>
      </c>
      <c r="D45" s="36">
        <v>1502</v>
      </c>
      <c r="E45" s="36" t="s">
        <v>188</v>
      </c>
      <c r="F45" s="36" t="s">
        <v>189</v>
      </c>
      <c r="G45" s="36">
        <v>8</v>
      </c>
      <c r="H45" s="36">
        <v>12</v>
      </c>
      <c r="I45" s="36">
        <v>96</v>
      </c>
      <c r="J45" s="36">
        <v>42</v>
      </c>
    </row>
    <row r="46" spans="2:10" x14ac:dyDescent="0.2">
      <c r="B46" s="36" t="s">
        <v>185</v>
      </c>
      <c r="C46" s="36">
        <v>1</v>
      </c>
      <c r="D46" s="36">
        <v>1503</v>
      </c>
      <c r="E46" s="36" t="s">
        <v>190</v>
      </c>
      <c r="F46" s="36" t="s">
        <v>191</v>
      </c>
      <c r="G46" s="36">
        <v>7</v>
      </c>
      <c r="H46" s="36">
        <v>12</v>
      </c>
      <c r="I46" s="36">
        <v>84</v>
      </c>
      <c r="J46" s="36">
        <v>43</v>
      </c>
    </row>
    <row r="47" spans="2:10" x14ac:dyDescent="0.2">
      <c r="B47" s="36" t="s">
        <v>185</v>
      </c>
      <c r="C47" s="36">
        <v>1</v>
      </c>
      <c r="D47" s="36">
        <v>1505</v>
      </c>
      <c r="E47" s="36" t="s">
        <v>192</v>
      </c>
      <c r="F47" s="36" t="s">
        <v>193</v>
      </c>
      <c r="G47" s="36">
        <v>11</v>
      </c>
      <c r="H47" s="36">
        <v>12</v>
      </c>
      <c r="I47" s="36">
        <v>132</v>
      </c>
      <c r="J47" s="36">
        <v>44</v>
      </c>
    </row>
    <row r="48" spans="2:10" x14ac:dyDescent="0.2">
      <c r="B48" s="36" t="s">
        <v>185</v>
      </c>
      <c r="C48" s="36">
        <v>1</v>
      </c>
      <c r="D48" s="36">
        <v>1506</v>
      </c>
      <c r="E48" s="36" t="s">
        <v>194</v>
      </c>
      <c r="F48" s="36" t="s">
        <v>195</v>
      </c>
      <c r="G48" s="36">
        <v>12</v>
      </c>
      <c r="H48" s="36">
        <v>12</v>
      </c>
      <c r="I48" s="36">
        <v>144</v>
      </c>
      <c r="J48" s="36">
        <v>45</v>
      </c>
    </row>
    <row r="49" spans="2:10" x14ac:dyDescent="0.2">
      <c r="B49" s="36" t="s">
        <v>185</v>
      </c>
      <c r="C49" s="36">
        <v>1</v>
      </c>
      <c r="D49" s="36">
        <v>1507</v>
      </c>
      <c r="E49" s="36" t="s">
        <v>196</v>
      </c>
      <c r="F49" s="36" t="s">
        <v>195</v>
      </c>
      <c r="G49" s="36">
        <v>10</v>
      </c>
      <c r="H49" s="36">
        <v>12</v>
      </c>
      <c r="I49" s="36">
        <v>120</v>
      </c>
      <c r="J49" s="36">
        <v>46</v>
      </c>
    </row>
    <row r="50" spans="2:10" x14ac:dyDescent="0.2">
      <c r="B50" s="36" t="s">
        <v>185</v>
      </c>
      <c r="C50" s="36">
        <v>2</v>
      </c>
      <c r="D50" s="36">
        <v>2501</v>
      </c>
      <c r="E50" s="36" t="s">
        <v>197</v>
      </c>
      <c r="F50" s="36" t="s">
        <v>198</v>
      </c>
      <c r="G50" s="36">
        <v>11</v>
      </c>
      <c r="H50" s="36">
        <v>6</v>
      </c>
      <c r="I50" s="36">
        <v>66</v>
      </c>
      <c r="J50" s="36">
        <v>47</v>
      </c>
    </row>
    <row r="51" spans="2:10" x14ac:dyDescent="0.2">
      <c r="B51" s="36" t="s">
        <v>185</v>
      </c>
      <c r="C51" s="36">
        <v>2</v>
      </c>
      <c r="D51" s="36">
        <v>2502</v>
      </c>
      <c r="E51" s="36" t="s">
        <v>188</v>
      </c>
      <c r="F51" s="36" t="s">
        <v>189</v>
      </c>
      <c r="G51" s="36">
        <v>7</v>
      </c>
      <c r="H51" s="36">
        <v>12</v>
      </c>
      <c r="I51" s="36">
        <v>84</v>
      </c>
      <c r="J51" s="36">
        <v>48</v>
      </c>
    </row>
    <row r="52" spans="2:10" x14ac:dyDescent="0.2">
      <c r="B52" s="36" t="s">
        <v>185</v>
      </c>
      <c r="C52" s="36">
        <v>2</v>
      </c>
      <c r="D52" s="36">
        <v>2503</v>
      </c>
      <c r="E52" s="36" t="s">
        <v>190</v>
      </c>
      <c r="F52" s="36" t="s">
        <v>191</v>
      </c>
      <c r="G52" s="36">
        <v>6</v>
      </c>
      <c r="H52" s="36">
        <v>12</v>
      </c>
      <c r="I52" s="36">
        <v>72</v>
      </c>
      <c r="J52" s="36">
        <v>49</v>
      </c>
    </row>
    <row r="53" spans="2:10" x14ac:dyDescent="0.2">
      <c r="B53" s="36" t="s">
        <v>185</v>
      </c>
      <c r="C53" s="36">
        <v>2</v>
      </c>
      <c r="D53" s="36">
        <v>2504</v>
      </c>
      <c r="E53" s="36" t="s">
        <v>199</v>
      </c>
      <c r="F53" s="36" t="s">
        <v>191</v>
      </c>
      <c r="G53" s="36">
        <v>5</v>
      </c>
      <c r="H53" s="36">
        <v>12</v>
      </c>
      <c r="I53" s="36">
        <v>60</v>
      </c>
      <c r="J53" s="36">
        <v>50</v>
      </c>
    </row>
    <row r="54" spans="2:10" x14ac:dyDescent="0.2">
      <c r="B54" s="36" t="s">
        <v>185</v>
      </c>
      <c r="C54" s="36">
        <v>2</v>
      </c>
      <c r="D54" s="36">
        <v>2505</v>
      </c>
      <c r="E54" s="36" t="s">
        <v>200</v>
      </c>
      <c r="F54" s="36" t="s">
        <v>201</v>
      </c>
      <c r="G54" s="36">
        <v>5</v>
      </c>
      <c r="H54" s="36">
        <v>12</v>
      </c>
      <c r="I54" s="36">
        <v>60</v>
      </c>
      <c r="J54" s="36">
        <v>51</v>
      </c>
    </row>
    <row r="55" spans="2:10" x14ac:dyDescent="0.2">
      <c r="B55" s="36" t="s">
        <v>185</v>
      </c>
      <c r="C55" s="36">
        <v>2</v>
      </c>
      <c r="D55" s="36">
        <v>2506</v>
      </c>
      <c r="E55" s="36" t="s">
        <v>194</v>
      </c>
      <c r="F55" s="36" t="s">
        <v>195</v>
      </c>
      <c r="G55" s="36">
        <v>15</v>
      </c>
      <c r="H55" s="36">
        <v>12</v>
      </c>
      <c r="I55" s="36">
        <v>180</v>
      </c>
      <c r="J55" s="36">
        <v>52</v>
      </c>
    </row>
    <row r="56" spans="2:10" x14ac:dyDescent="0.2">
      <c r="B56" s="36" t="s">
        <v>185</v>
      </c>
      <c r="C56" s="36">
        <v>2</v>
      </c>
      <c r="D56" s="36">
        <v>2507</v>
      </c>
      <c r="E56" s="36" t="s">
        <v>196</v>
      </c>
      <c r="F56" s="36" t="s">
        <v>195</v>
      </c>
      <c r="G56" s="36">
        <v>10</v>
      </c>
      <c r="H56" s="36">
        <v>12</v>
      </c>
      <c r="I56" s="36">
        <v>120</v>
      </c>
      <c r="J56" s="36">
        <v>53</v>
      </c>
    </row>
    <row r="57" spans="2:10" x14ac:dyDescent="0.2">
      <c r="B57" s="36" t="s">
        <v>185</v>
      </c>
      <c r="C57" s="36">
        <v>2</v>
      </c>
      <c r="D57" s="36">
        <v>2508</v>
      </c>
      <c r="E57" s="36" t="s">
        <v>192</v>
      </c>
      <c r="F57" s="36" t="s">
        <v>193</v>
      </c>
      <c r="G57" s="36">
        <v>8</v>
      </c>
      <c r="H57" s="36">
        <v>12</v>
      </c>
      <c r="I57" s="36">
        <v>96</v>
      </c>
      <c r="J57" s="36">
        <v>54</v>
      </c>
    </row>
    <row r="58" spans="2:10" x14ac:dyDescent="0.2">
      <c r="B58" s="36" t="s">
        <v>185</v>
      </c>
      <c r="C58" s="36">
        <v>3</v>
      </c>
      <c r="D58" s="36">
        <v>3501</v>
      </c>
      <c r="E58" s="36" t="s">
        <v>197</v>
      </c>
      <c r="F58" s="36" t="s">
        <v>198</v>
      </c>
      <c r="G58" s="36">
        <v>9</v>
      </c>
      <c r="H58" s="36">
        <v>6</v>
      </c>
      <c r="I58" s="36">
        <v>54</v>
      </c>
      <c r="J58" s="36">
        <v>55</v>
      </c>
    </row>
    <row r="59" spans="2:10" x14ac:dyDescent="0.2">
      <c r="B59" s="36" t="s">
        <v>185</v>
      </c>
      <c r="C59" s="36">
        <v>3</v>
      </c>
      <c r="D59" s="36">
        <v>3502</v>
      </c>
      <c r="E59" s="36" t="s">
        <v>188</v>
      </c>
      <c r="F59" s="36" t="s">
        <v>189</v>
      </c>
      <c r="G59" s="36">
        <v>6</v>
      </c>
      <c r="H59" s="36">
        <v>12</v>
      </c>
      <c r="I59" s="36">
        <v>72</v>
      </c>
      <c r="J59" s="36">
        <v>56</v>
      </c>
    </row>
    <row r="60" spans="2:10" x14ac:dyDescent="0.2">
      <c r="B60" s="36" t="s">
        <v>185</v>
      </c>
      <c r="C60" s="36">
        <v>3</v>
      </c>
      <c r="D60" s="36">
        <v>3503</v>
      </c>
      <c r="E60" s="36" t="s">
        <v>190</v>
      </c>
      <c r="F60" s="36" t="s">
        <v>191</v>
      </c>
      <c r="G60" s="36">
        <v>5</v>
      </c>
      <c r="H60" s="36">
        <v>12</v>
      </c>
      <c r="I60" s="36">
        <v>60</v>
      </c>
      <c r="J60" s="36">
        <v>57</v>
      </c>
    </row>
    <row r="61" spans="2:10" x14ac:dyDescent="0.2">
      <c r="B61" s="36" t="s">
        <v>185</v>
      </c>
      <c r="C61" s="36">
        <v>3</v>
      </c>
      <c r="D61" s="36">
        <v>3504</v>
      </c>
      <c r="E61" s="36" t="s">
        <v>199</v>
      </c>
      <c r="F61" s="36" t="s">
        <v>191</v>
      </c>
      <c r="G61" s="36">
        <v>6</v>
      </c>
      <c r="H61" s="36">
        <v>12</v>
      </c>
      <c r="I61" s="36">
        <v>72</v>
      </c>
      <c r="J61" s="36">
        <v>58</v>
      </c>
    </row>
    <row r="62" spans="2:10" x14ac:dyDescent="0.2">
      <c r="B62" s="36" t="s">
        <v>185</v>
      </c>
      <c r="C62" s="36">
        <v>3</v>
      </c>
      <c r="D62" s="36">
        <v>3505</v>
      </c>
      <c r="E62" s="36" t="s">
        <v>194</v>
      </c>
      <c r="F62" s="36" t="s">
        <v>195</v>
      </c>
      <c r="G62" s="36">
        <v>12</v>
      </c>
      <c r="H62" s="36">
        <v>12</v>
      </c>
      <c r="I62" s="36">
        <v>144</v>
      </c>
      <c r="J62" s="36">
        <v>59</v>
      </c>
    </row>
    <row r="63" spans="2:10" x14ac:dyDescent="0.2">
      <c r="B63" s="36" t="s">
        <v>185</v>
      </c>
      <c r="C63" s="36">
        <v>3</v>
      </c>
      <c r="D63" s="36">
        <v>3506</v>
      </c>
      <c r="E63" s="36" t="s">
        <v>196</v>
      </c>
      <c r="F63" s="36" t="s">
        <v>195</v>
      </c>
      <c r="G63" s="36">
        <v>10</v>
      </c>
      <c r="H63" s="36">
        <v>12</v>
      </c>
      <c r="I63" s="36">
        <v>120</v>
      </c>
      <c r="J63" s="36">
        <v>60</v>
      </c>
    </row>
    <row r="64" spans="2:10" x14ac:dyDescent="0.2">
      <c r="B64" s="36" t="s">
        <v>185</v>
      </c>
      <c r="C64" s="36">
        <v>3</v>
      </c>
      <c r="D64" s="36">
        <v>3507</v>
      </c>
      <c r="E64" s="36" t="s">
        <v>202</v>
      </c>
      <c r="F64" s="36" t="s">
        <v>187</v>
      </c>
      <c r="G64" s="36">
        <v>5</v>
      </c>
      <c r="H64" s="36">
        <v>6</v>
      </c>
      <c r="I64" s="36">
        <v>30</v>
      </c>
      <c r="J64" s="36">
        <v>61</v>
      </c>
    </row>
    <row r="65" spans="7:10" x14ac:dyDescent="0.2">
      <c r="G65" s="2">
        <v>673</v>
      </c>
      <c r="H65" s="2">
        <v>684</v>
      </c>
      <c r="I65" s="2">
        <v>7509</v>
      </c>
      <c r="J65" s="2" t="s">
        <v>52</v>
      </c>
    </row>
  </sheetData>
  <hyperlinks>
    <hyperlink ref="A1" location="Legenda!C13" display="Torna alla legenda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opLeftCell="A58" workbookViewId="0">
      <selection activeCell="D61" sqref="D61"/>
    </sheetView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22" t="s">
        <v>120</v>
      </c>
      <c r="B1" s="5" t="s">
        <v>53</v>
      </c>
    </row>
    <row r="3" spans="1:6" x14ac:dyDescent="0.2">
      <c r="C3" s="10" t="s">
        <v>5</v>
      </c>
      <c r="D3" s="10" t="s">
        <v>121</v>
      </c>
      <c r="E3" s="10"/>
      <c r="F3" s="11"/>
    </row>
    <row r="4" spans="1:6" x14ac:dyDescent="0.2">
      <c r="B4" s="7" t="s">
        <v>47</v>
      </c>
      <c r="C4" s="8">
        <v>275</v>
      </c>
      <c r="D4" s="9">
        <f>C4/$C$9</f>
        <v>0.40861812778603268</v>
      </c>
      <c r="E4" s="26"/>
      <c r="F4" s="26"/>
    </row>
    <row r="5" spans="1:6" x14ac:dyDescent="0.2">
      <c r="B5" s="7" t="s">
        <v>48</v>
      </c>
      <c r="C5" s="8">
        <v>64</v>
      </c>
      <c r="D5" s="9">
        <f t="shared" ref="D5:D8" si="0">C5/$C$9</f>
        <v>9.5096582466567603E-2</v>
      </c>
      <c r="E5" s="26"/>
      <c r="F5" s="26"/>
    </row>
    <row r="6" spans="1:6" x14ac:dyDescent="0.2">
      <c r="B6" s="7" t="s">
        <v>49</v>
      </c>
      <c r="C6" s="8">
        <v>104</v>
      </c>
      <c r="D6" s="9">
        <f t="shared" si="0"/>
        <v>0.15453194650817237</v>
      </c>
      <c r="E6" s="26"/>
      <c r="F6" s="26"/>
    </row>
    <row r="7" spans="1:6" x14ac:dyDescent="0.2">
      <c r="B7" s="7" t="s">
        <v>50</v>
      </c>
      <c r="C7" s="8">
        <v>56</v>
      </c>
      <c r="D7" s="9">
        <f t="shared" si="0"/>
        <v>8.3209509658246653E-2</v>
      </c>
      <c r="E7" s="26"/>
      <c r="F7" s="26"/>
    </row>
    <row r="8" spans="1:6" x14ac:dyDescent="0.2">
      <c r="B8" s="7" t="s">
        <v>51</v>
      </c>
      <c r="C8" s="8">
        <v>174</v>
      </c>
      <c r="D8" s="9">
        <f t="shared" si="0"/>
        <v>0.25854383358098071</v>
      </c>
      <c r="E8" s="26"/>
      <c r="F8" s="26"/>
    </row>
    <row r="9" spans="1:6" x14ac:dyDescent="0.2">
      <c r="B9" s="7" t="s">
        <v>52</v>
      </c>
      <c r="C9" s="10">
        <f>SUM(C4:C8)</f>
        <v>673</v>
      </c>
      <c r="D9" s="12">
        <f>SUM(D4:D8)</f>
        <v>1</v>
      </c>
      <c r="E9" s="10"/>
      <c r="F9" s="10"/>
    </row>
    <row r="10" spans="1:6" x14ac:dyDescent="0.2">
      <c r="B10" s="7"/>
      <c r="C10" s="10"/>
      <c r="D10" s="10"/>
      <c r="E10" s="10"/>
      <c r="F10" s="10"/>
    </row>
    <row r="11" spans="1:6" x14ac:dyDescent="0.2">
      <c r="B11" s="7"/>
      <c r="C11" s="10"/>
      <c r="D11" s="10"/>
      <c r="E11" s="10"/>
      <c r="F11" s="10"/>
    </row>
    <row r="12" spans="1:6" x14ac:dyDescent="0.2">
      <c r="B12" s="7"/>
      <c r="C12" s="10"/>
      <c r="D12" s="10"/>
      <c r="E12" s="10"/>
      <c r="F12" s="10"/>
    </row>
    <row r="13" spans="1:6" x14ac:dyDescent="0.2">
      <c r="B13" s="7"/>
      <c r="C13" s="10"/>
      <c r="D13" s="10"/>
      <c r="E13" s="10"/>
      <c r="F13" s="10"/>
    </row>
    <row r="14" spans="1:6" x14ac:dyDescent="0.2">
      <c r="B14" s="7"/>
      <c r="C14" s="10"/>
      <c r="D14" s="10"/>
      <c r="E14" s="10"/>
      <c r="F14" s="10"/>
    </row>
    <row r="15" spans="1:6" x14ac:dyDescent="0.2">
      <c r="B15" s="7"/>
      <c r="C15" s="10"/>
      <c r="D15" s="10"/>
      <c r="E15" s="10"/>
      <c r="F15" s="10"/>
    </row>
    <row r="16" spans="1:6" x14ac:dyDescent="0.2">
      <c r="B16" s="7"/>
      <c r="C16" s="10"/>
      <c r="D16" s="10"/>
      <c r="E16" s="10"/>
      <c r="F16" s="10"/>
    </row>
    <row r="17" spans="2:6" x14ac:dyDescent="0.2">
      <c r="B17" s="7"/>
      <c r="C17" s="10"/>
      <c r="D17" s="10"/>
      <c r="E17" s="10"/>
      <c r="F17" s="10"/>
    </row>
    <row r="18" spans="2:6" x14ac:dyDescent="0.2">
      <c r="B18" s="23"/>
      <c r="C18" s="10"/>
      <c r="D18" s="10"/>
      <c r="E18" s="10"/>
      <c r="F18" s="10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10"/>
      <c r="D20" s="10"/>
      <c r="E20" s="10"/>
      <c r="F20" s="11"/>
    </row>
    <row r="21" spans="2:6" x14ac:dyDescent="0.2">
      <c r="B21" s="23"/>
      <c r="C21" s="25"/>
      <c r="D21" s="25"/>
      <c r="E21" s="25"/>
      <c r="F21" s="25"/>
    </row>
    <row r="22" spans="2:6" x14ac:dyDescent="0.2">
      <c r="B22" s="23"/>
      <c r="C22" s="25"/>
      <c r="D22" s="25"/>
      <c r="E22" s="25"/>
      <c r="F22" s="25"/>
    </row>
    <row r="23" spans="2:6" x14ac:dyDescent="0.2">
      <c r="B23" s="23"/>
      <c r="C23" s="25"/>
      <c r="D23" s="25"/>
      <c r="E23" s="25"/>
      <c r="F23" s="25"/>
    </row>
    <row r="24" spans="2:6" x14ac:dyDescent="0.2">
      <c r="B24" s="23"/>
      <c r="C24" s="25"/>
      <c r="D24" s="25"/>
      <c r="E24" s="25"/>
      <c r="F24" s="25"/>
    </row>
    <row r="25" spans="2:6" x14ac:dyDescent="0.2">
      <c r="B25" s="23"/>
      <c r="C25" s="25"/>
      <c r="D25" s="25"/>
      <c r="E25" s="25"/>
      <c r="F25" s="25"/>
    </row>
    <row r="26" spans="2:6" x14ac:dyDescent="0.2">
      <c r="C26" s="10" t="s">
        <v>8</v>
      </c>
      <c r="D26" s="10" t="s">
        <v>122</v>
      </c>
      <c r="E26" s="12"/>
      <c r="F26" s="12"/>
    </row>
    <row r="27" spans="2:6" x14ac:dyDescent="0.2">
      <c r="B27" s="7" t="s">
        <v>47</v>
      </c>
      <c r="C27" s="8">
        <v>267</v>
      </c>
      <c r="D27" s="9">
        <f>C27/$C$32</f>
        <v>0.39035087719298245</v>
      </c>
      <c r="E27" s="24"/>
      <c r="F27" s="24"/>
    </row>
    <row r="28" spans="2:6" x14ac:dyDescent="0.2">
      <c r="B28" s="7" t="s">
        <v>48</v>
      </c>
      <c r="C28" s="8">
        <v>36</v>
      </c>
      <c r="D28" s="9">
        <f t="shared" ref="D28:D31" si="1">C28/$C$32</f>
        <v>5.2631578947368418E-2</v>
      </c>
    </row>
    <row r="29" spans="2:6" x14ac:dyDescent="0.2">
      <c r="B29" s="7" t="s">
        <v>49</v>
      </c>
      <c r="C29" s="8">
        <v>96</v>
      </c>
      <c r="D29" s="9">
        <f t="shared" si="1"/>
        <v>0.14035087719298245</v>
      </c>
    </row>
    <row r="30" spans="2:6" x14ac:dyDescent="0.2">
      <c r="B30" s="7" t="s">
        <v>50</v>
      </c>
      <c r="C30" s="8">
        <v>48</v>
      </c>
      <c r="D30" s="9">
        <f t="shared" si="1"/>
        <v>7.0175438596491224E-2</v>
      </c>
    </row>
    <row r="31" spans="2:6" x14ac:dyDescent="0.2">
      <c r="B31" s="7" t="s">
        <v>51</v>
      </c>
      <c r="C31" s="8">
        <v>237</v>
      </c>
      <c r="D31" s="9">
        <f t="shared" si="1"/>
        <v>0.34649122807017546</v>
      </c>
    </row>
    <row r="32" spans="2:6" x14ac:dyDescent="0.2">
      <c r="B32" s="7" t="s">
        <v>52</v>
      </c>
      <c r="C32" s="10">
        <f>SUM(C27:C31)</f>
        <v>684</v>
      </c>
      <c r="D32" s="12">
        <f>SUM(D27:D31)</f>
        <v>1</v>
      </c>
    </row>
    <row r="49" spans="2:4" x14ac:dyDescent="0.2">
      <c r="C49" s="10" t="s">
        <v>9</v>
      </c>
      <c r="D49" s="10" t="s">
        <v>123</v>
      </c>
    </row>
    <row r="50" spans="2:4" x14ac:dyDescent="0.2">
      <c r="B50" s="7" t="s">
        <v>47</v>
      </c>
      <c r="C50" s="8">
        <v>3237</v>
      </c>
      <c r="D50" s="9">
        <f>C50/$C$55</f>
        <v>0.43108270075908911</v>
      </c>
    </row>
    <row r="51" spans="2:4" x14ac:dyDescent="0.2">
      <c r="B51" s="7" t="s">
        <v>48</v>
      </c>
      <c r="C51" s="8">
        <v>522</v>
      </c>
      <c r="D51" s="9">
        <f t="shared" ref="D51:D54" si="2">C51/$C$55</f>
        <v>6.9516580103875347E-2</v>
      </c>
    </row>
    <row r="52" spans="2:4" x14ac:dyDescent="0.2">
      <c r="B52" s="7" t="s">
        <v>49</v>
      </c>
      <c r="C52" s="8">
        <v>1122</v>
      </c>
      <c r="D52" s="9">
        <f t="shared" si="2"/>
        <v>0.14942069516580103</v>
      </c>
    </row>
    <row r="53" spans="2:4" x14ac:dyDescent="0.2">
      <c r="B53" s="7" t="s">
        <v>50</v>
      </c>
      <c r="C53" s="8">
        <v>672</v>
      </c>
      <c r="D53" s="9">
        <f t="shared" si="2"/>
        <v>8.9492608869356768E-2</v>
      </c>
    </row>
    <row r="54" spans="2:4" x14ac:dyDescent="0.2">
      <c r="B54" s="7" t="s">
        <v>51</v>
      </c>
      <c r="C54" s="8">
        <v>1956</v>
      </c>
      <c r="D54" s="9">
        <f t="shared" si="2"/>
        <v>0.26048741510187773</v>
      </c>
    </row>
    <row r="55" spans="2:4" x14ac:dyDescent="0.2">
      <c r="B55" s="7" t="s">
        <v>52</v>
      </c>
      <c r="C55" s="10">
        <f>SUM(C50:C54)</f>
        <v>7509</v>
      </c>
      <c r="D55" s="12">
        <f>SUM(D50:D54)</f>
        <v>1</v>
      </c>
    </row>
    <row r="72" spans="2:4" x14ac:dyDescent="0.2">
      <c r="C72" s="10" t="s">
        <v>46</v>
      </c>
      <c r="D72" s="10" t="s">
        <v>124</v>
      </c>
    </row>
    <row r="73" spans="2:4" x14ac:dyDescent="0.2">
      <c r="B73" s="7" t="s">
        <v>47</v>
      </c>
      <c r="C73" s="8">
        <v>23</v>
      </c>
      <c r="D73" s="9">
        <f>C73/$C$78</f>
        <v>0.37704918032786883</v>
      </c>
    </row>
    <row r="74" spans="2:4" x14ac:dyDescent="0.2">
      <c r="B74" s="7" t="s">
        <v>48</v>
      </c>
      <c r="C74" s="8">
        <v>4</v>
      </c>
      <c r="D74" s="9">
        <f t="shared" ref="D74:D77" si="3">C74/$C$78</f>
        <v>6.5573770491803282E-2</v>
      </c>
    </row>
    <row r="75" spans="2:4" x14ac:dyDescent="0.2">
      <c r="B75" s="7" t="s">
        <v>49</v>
      </c>
      <c r="C75" s="8">
        <v>9</v>
      </c>
      <c r="D75" s="9">
        <f t="shared" si="3"/>
        <v>0.14754098360655737</v>
      </c>
    </row>
    <row r="76" spans="2:4" x14ac:dyDescent="0.2">
      <c r="B76" s="7" t="s">
        <v>50</v>
      </c>
      <c r="C76" s="8">
        <v>4</v>
      </c>
      <c r="D76" s="9">
        <f>C76/$C$78</f>
        <v>6.5573770491803282E-2</v>
      </c>
    </row>
    <row r="77" spans="2:4" x14ac:dyDescent="0.2">
      <c r="B77" s="7" t="s">
        <v>51</v>
      </c>
      <c r="C77" s="8">
        <v>21</v>
      </c>
      <c r="D77" s="9">
        <f t="shared" si="3"/>
        <v>0.34426229508196721</v>
      </c>
    </row>
    <row r="78" spans="2:4" x14ac:dyDescent="0.2">
      <c r="B78" s="7" t="s">
        <v>52</v>
      </c>
      <c r="C78" s="10">
        <f>SUM(C73:C77)</f>
        <v>61</v>
      </c>
      <c r="D78" s="12">
        <f>SUM(D73:D77)</f>
        <v>1</v>
      </c>
    </row>
    <row r="95" spans="2:4" x14ac:dyDescent="0.2">
      <c r="C95" s="10" t="s">
        <v>128</v>
      </c>
      <c r="D95" s="10"/>
    </row>
    <row r="96" spans="2:4" x14ac:dyDescent="0.2">
      <c r="B96" s="7" t="s">
        <v>47</v>
      </c>
      <c r="C96" s="27">
        <v>11.956521987915039</v>
      </c>
      <c r="D96" s="25"/>
    </row>
    <row r="97" spans="2:4" x14ac:dyDescent="0.2">
      <c r="B97" s="7" t="s">
        <v>48</v>
      </c>
      <c r="C97" s="27">
        <v>16</v>
      </c>
      <c r="D97" s="25"/>
    </row>
    <row r="98" spans="2:4" x14ac:dyDescent="0.2">
      <c r="B98" s="7" t="s">
        <v>49</v>
      </c>
      <c r="C98" s="27">
        <v>11.55555534362793</v>
      </c>
      <c r="D98" s="25"/>
    </row>
    <row r="99" spans="2:4" x14ac:dyDescent="0.2">
      <c r="B99" s="7" t="s">
        <v>50</v>
      </c>
      <c r="C99" s="27">
        <v>14</v>
      </c>
      <c r="D99" s="25"/>
    </row>
    <row r="100" spans="2:4" x14ac:dyDescent="0.2">
      <c r="B100" s="7" t="s">
        <v>51</v>
      </c>
      <c r="C100" s="27">
        <v>8.2857141494750977</v>
      </c>
      <c r="D100" s="25"/>
    </row>
    <row r="101" spans="2:4" x14ac:dyDescent="0.2">
      <c r="B101" s="7"/>
      <c r="C101" s="10"/>
      <c r="D101" s="12"/>
    </row>
  </sheetData>
  <hyperlinks>
    <hyperlink ref="A1" location="Legenda!C14" display="Torna alla legenda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opLeftCell="I82" workbookViewId="0">
      <selection activeCell="X32" sqref="X32"/>
    </sheetView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22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4</v>
      </c>
      <c r="D5" s="9">
        <f>C5/$C$13</f>
        <v>8.6956521739130436E-3</v>
      </c>
    </row>
    <row r="6" spans="1:4" x14ac:dyDescent="0.2">
      <c r="B6" s="7" t="s">
        <v>57</v>
      </c>
      <c r="C6" s="8">
        <v>18</v>
      </c>
      <c r="D6" s="9">
        <f t="shared" ref="D6:D12" si="0">C6/$C$13</f>
        <v>3.9130434782608699E-2</v>
      </c>
    </row>
    <row r="7" spans="1:4" x14ac:dyDescent="0.2">
      <c r="B7" s="7" t="s">
        <v>58</v>
      </c>
      <c r="C7" s="8">
        <v>29</v>
      </c>
      <c r="D7" s="9">
        <f t="shared" si="0"/>
        <v>6.3043478260869562E-2</v>
      </c>
    </row>
    <row r="8" spans="1:4" x14ac:dyDescent="0.2">
      <c r="B8" s="7" t="s">
        <v>59</v>
      </c>
      <c r="C8" s="8">
        <v>51</v>
      </c>
      <c r="D8" s="9">
        <f t="shared" si="0"/>
        <v>0.1108695652173913</v>
      </c>
    </row>
    <row r="9" spans="1:4" x14ac:dyDescent="0.2">
      <c r="B9" s="7" t="s">
        <v>60</v>
      </c>
      <c r="C9" s="8">
        <v>100</v>
      </c>
      <c r="D9" s="9">
        <f t="shared" si="0"/>
        <v>0.21739130434782608</v>
      </c>
    </row>
    <row r="10" spans="1:4" x14ac:dyDescent="0.2">
      <c r="B10" s="7" t="s">
        <v>61</v>
      </c>
      <c r="C10" s="8">
        <v>192</v>
      </c>
      <c r="D10" s="9">
        <f t="shared" si="0"/>
        <v>0.41739130434782606</v>
      </c>
    </row>
    <row r="11" spans="1:4" x14ac:dyDescent="0.2">
      <c r="B11" s="7" t="s">
        <v>62</v>
      </c>
      <c r="C11" s="8">
        <v>59</v>
      </c>
      <c r="D11" s="9">
        <f>C11/$C$13</f>
        <v>0.1282608695652174</v>
      </c>
    </row>
    <row r="12" spans="1:4" x14ac:dyDescent="0.2">
      <c r="B12" s="7" t="s">
        <v>63</v>
      </c>
      <c r="C12" s="8">
        <v>7</v>
      </c>
      <c r="D12" s="9">
        <f t="shared" si="0"/>
        <v>1.5217391304347827E-2</v>
      </c>
    </row>
    <row r="13" spans="1:4" x14ac:dyDescent="0.2">
      <c r="B13" s="7" t="s">
        <v>52</v>
      </c>
      <c r="C13" s="2">
        <f>SUM(C5:C12)</f>
        <v>460</v>
      </c>
      <c r="D13" s="13">
        <f>SUM(D5:D12)</f>
        <v>1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2</v>
      </c>
      <c r="D17" s="9">
        <f>C17/$C$25</f>
        <v>5.9880239520958087E-3</v>
      </c>
    </row>
    <row r="18" spans="2:4" x14ac:dyDescent="0.2">
      <c r="B18" s="7" t="s">
        <v>57</v>
      </c>
      <c r="C18" s="8">
        <v>9</v>
      </c>
      <c r="D18" s="9">
        <f t="shared" ref="D18:D23" si="1">C18/$C$25</f>
        <v>2.6946107784431138E-2</v>
      </c>
    </row>
    <row r="19" spans="2:4" x14ac:dyDescent="0.2">
      <c r="B19" s="7" t="s">
        <v>58</v>
      </c>
      <c r="C19" s="8">
        <v>24</v>
      </c>
      <c r="D19" s="9">
        <f t="shared" si="1"/>
        <v>7.1856287425149698E-2</v>
      </c>
    </row>
    <row r="20" spans="2:4" x14ac:dyDescent="0.2">
      <c r="B20" s="7" t="s">
        <v>59</v>
      </c>
      <c r="C20" s="8">
        <v>41</v>
      </c>
      <c r="D20" s="9">
        <f t="shared" si="1"/>
        <v>0.12275449101796407</v>
      </c>
    </row>
    <row r="21" spans="2:4" x14ac:dyDescent="0.2">
      <c r="B21" s="7" t="s">
        <v>60</v>
      </c>
      <c r="C21" s="8">
        <v>75</v>
      </c>
      <c r="D21" s="9">
        <f t="shared" si="1"/>
        <v>0.22455089820359281</v>
      </c>
    </row>
    <row r="22" spans="2:4" x14ac:dyDescent="0.2">
      <c r="B22" s="7" t="s">
        <v>61</v>
      </c>
      <c r="C22" s="8">
        <v>142</v>
      </c>
      <c r="D22" s="9">
        <f t="shared" si="1"/>
        <v>0.42514970059880242</v>
      </c>
    </row>
    <row r="23" spans="2:4" x14ac:dyDescent="0.2">
      <c r="B23" s="7" t="s">
        <v>62</v>
      </c>
      <c r="C23" s="8">
        <v>38</v>
      </c>
      <c r="D23" s="9">
        <f t="shared" si="1"/>
        <v>0.11377245508982035</v>
      </c>
    </row>
    <row r="24" spans="2:4" x14ac:dyDescent="0.2">
      <c r="B24" s="7" t="s">
        <v>63</v>
      </c>
      <c r="C24" s="8">
        <v>3</v>
      </c>
      <c r="D24" s="9">
        <f>C24/$C$25</f>
        <v>8.9820359281437123E-3</v>
      </c>
    </row>
    <row r="25" spans="2:4" x14ac:dyDescent="0.2">
      <c r="B25" s="7" t="s">
        <v>52</v>
      </c>
      <c r="C25" s="2">
        <f>SUM(C17:C24)</f>
        <v>334</v>
      </c>
      <c r="D25" s="13">
        <f>SUM(D17:D24)</f>
        <v>1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0</v>
      </c>
      <c r="D29" s="9">
        <f>C29/$C$37</f>
        <v>0</v>
      </c>
    </row>
    <row r="30" spans="2:4" x14ac:dyDescent="0.2">
      <c r="B30" s="7" t="s">
        <v>57</v>
      </c>
      <c r="C30" s="8">
        <v>3</v>
      </c>
      <c r="D30" s="9">
        <f t="shared" ref="D30:D35" si="2">C30/$C$37</f>
        <v>1.935483870967742E-2</v>
      </c>
    </row>
    <row r="31" spans="2:4" x14ac:dyDescent="0.2">
      <c r="B31" s="7" t="s">
        <v>58</v>
      </c>
      <c r="C31" s="8">
        <v>2</v>
      </c>
      <c r="D31" s="9">
        <f t="shared" si="2"/>
        <v>1.2903225806451613E-2</v>
      </c>
    </row>
    <row r="32" spans="2:4" x14ac:dyDescent="0.2">
      <c r="B32" s="7" t="s">
        <v>59</v>
      </c>
      <c r="C32" s="8">
        <v>4</v>
      </c>
      <c r="D32" s="9">
        <f t="shared" si="2"/>
        <v>2.5806451612903226E-2</v>
      </c>
    </row>
    <row r="33" spans="2:4" x14ac:dyDescent="0.2">
      <c r="B33" s="7" t="s">
        <v>60</v>
      </c>
      <c r="C33" s="8">
        <v>23</v>
      </c>
      <c r="D33" s="9">
        <f t="shared" si="2"/>
        <v>0.14838709677419354</v>
      </c>
    </row>
    <row r="34" spans="2:4" x14ac:dyDescent="0.2">
      <c r="B34" s="7" t="s">
        <v>61</v>
      </c>
      <c r="C34" s="8">
        <v>91</v>
      </c>
      <c r="D34" s="9">
        <f t="shared" si="2"/>
        <v>0.58709677419354833</v>
      </c>
    </row>
    <row r="35" spans="2:4" x14ac:dyDescent="0.2">
      <c r="B35" s="7" t="s">
        <v>62</v>
      </c>
      <c r="C35" s="8">
        <v>26</v>
      </c>
      <c r="D35" s="9">
        <f t="shared" si="2"/>
        <v>0.16774193548387098</v>
      </c>
    </row>
    <row r="36" spans="2:4" x14ac:dyDescent="0.2">
      <c r="B36" s="7" t="s">
        <v>63</v>
      </c>
      <c r="C36" s="8">
        <v>6</v>
      </c>
      <c r="D36" s="9">
        <f>C36/$C$37</f>
        <v>3.870967741935484E-2</v>
      </c>
    </row>
    <row r="37" spans="2:4" x14ac:dyDescent="0.2">
      <c r="B37" s="7" t="s">
        <v>52</v>
      </c>
      <c r="C37" s="2">
        <f>SUM(C29:C36)</f>
        <v>155</v>
      </c>
      <c r="D37" s="13">
        <f>SUM(D29:D36)</f>
        <v>0.99999999999999989</v>
      </c>
    </row>
  </sheetData>
  <hyperlinks>
    <hyperlink ref="A1" location="Legenda!C15" display="Torna alla legenda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/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22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271</v>
      </c>
      <c r="D4" s="9">
        <f>C4/$C$6</f>
        <v>0.5878524945770065</v>
      </c>
    </row>
    <row r="5" spans="1:4" x14ac:dyDescent="0.2">
      <c r="B5" s="7" t="s">
        <v>70</v>
      </c>
      <c r="C5" s="8">
        <v>190</v>
      </c>
      <c r="D5" s="9">
        <f>C5/$C$6</f>
        <v>0.4121475054229935</v>
      </c>
    </row>
    <row r="6" spans="1:4" x14ac:dyDescent="0.2">
      <c r="B6" s="7" t="s">
        <v>52</v>
      </c>
      <c r="C6" s="2">
        <f>SUM(C4:C5)</f>
        <v>461</v>
      </c>
      <c r="D6" s="13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243</v>
      </c>
      <c r="D9" s="9">
        <f>C9/$C$12</f>
        <v>0.36874051593323215</v>
      </c>
    </row>
    <row r="10" spans="1:4" x14ac:dyDescent="0.2">
      <c r="B10" s="7" t="s">
        <v>105</v>
      </c>
      <c r="C10" s="8">
        <v>218</v>
      </c>
      <c r="D10" s="9">
        <f>C10/$C$12</f>
        <v>0.33080424886191201</v>
      </c>
    </row>
    <row r="11" spans="1:4" x14ac:dyDescent="0.2">
      <c r="B11" s="7" t="s">
        <v>72</v>
      </c>
      <c r="C11" s="8">
        <v>198</v>
      </c>
      <c r="D11" s="9">
        <f>C11/$C$12</f>
        <v>0.30045523520485584</v>
      </c>
    </row>
    <row r="12" spans="1:4" x14ac:dyDescent="0.2">
      <c r="B12" s="7" t="s">
        <v>52</v>
      </c>
      <c r="C12" s="2">
        <f>SUM(C9:C11)</f>
        <v>659</v>
      </c>
      <c r="D12" s="13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11</v>
      </c>
    </row>
    <row r="16" spans="1:4" x14ac:dyDescent="0.2">
      <c r="B16" s="7" t="s">
        <v>74</v>
      </c>
      <c r="C16" s="8">
        <v>88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18</v>
      </c>
    </row>
    <row r="20" spans="2:3" x14ac:dyDescent="0.2">
      <c r="B20" s="7" t="s">
        <v>76</v>
      </c>
      <c r="C20" s="8">
        <v>87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23</v>
      </c>
    </row>
    <row r="24" spans="2:3" x14ac:dyDescent="0.2">
      <c r="B24" s="7" t="s">
        <v>78</v>
      </c>
      <c r="C24" s="8">
        <v>87</v>
      </c>
    </row>
  </sheetData>
  <hyperlinks>
    <hyperlink ref="A1" location="Legenda!C16" display="Torna alla legenda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/>
  </sheetViews>
  <sheetFormatPr defaultRowHeight="14.25" x14ac:dyDescent="0.2"/>
  <cols>
    <col min="1" max="1" width="19" style="1" customWidth="1"/>
    <col min="2" max="2" width="28.140625" style="3" customWidth="1"/>
    <col min="3" max="3" width="15.42578125" style="3" customWidth="1"/>
    <col min="4" max="4" width="14.5703125" style="20" customWidth="1"/>
    <col min="5" max="16384" width="9.140625" style="1"/>
  </cols>
  <sheetData>
    <row r="1" spans="1:4" x14ac:dyDescent="0.2">
      <c r="A1" s="22" t="s">
        <v>120</v>
      </c>
      <c r="B1" s="18" t="s">
        <v>109</v>
      </c>
    </row>
    <row r="3" spans="1:4" x14ac:dyDescent="0.2">
      <c r="B3" s="2" t="s">
        <v>115</v>
      </c>
      <c r="C3" s="2" t="s">
        <v>7</v>
      </c>
      <c r="D3" s="13" t="s">
        <v>55</v>
      </c>
    </row>
    <row r="4" spans="1:4" x14ac:dyDescent="0.2">
      <c r="B4" s="8" t="s">
        <v>203</v>
      </c>
      <c r="C4" s="8">
        <v>715</v>
      </c>
      <c r="D4" s="9">
        <v>0.63953489065170288</v>
      </c>
    </row>
    <row r="5" spans="1:4" x14ac:dyDescent="0.2">
      <c r="B5" s="8" t="s">
        <v>204</v>
      </c>
      <c r="C5" s="8">
        <v>187</v>
      </c>
      <c r="D5" s="9">
        <v>0.1672629714012146</v>
      </c>
    </row>
    <row r="6" spans="1:4" x14ac:dyDescent="0.2">
      <c r="B6" s="8" t="s">
        <v>205</v>
      </c>
      <c r="C6" s="8">
        <v>127</v>
      </c>
      <c r="D6" s="9">
        <v>0.11359570920467377</v>
      </c>
    </row>
    <row r="7" spans="1:4" x14ac:dyDescent="0.2">
      <c r="B7" s="8" t="s">
        <v>206</v>
      </c>
      <c r="C7" s="8">
        <v>55</v>
      </c>
      <c r="D7" s="9">
        <v>4.9194991588592529E-2</v>
      </c>
    </row>
    <row r="8" spans="1:4" x14ac:dyDescent="0.2">
      <c r="B8" s="8" t="s">
        <v>207</v>
      </c>
      <c r="C8" s="8">
        <v>34</v>
      </c>
      <c r="D8" s="9">
        <v>3.0411448329687119E-2</v>
      </c>
    </row>
    <row r="9" spans="1:4" x14ac:dyDescent="0.2">
      <c r="B9" s="2" t="s">
        <v>52</v>
      </c>
      <c r="C9" s="2">
        <v>1118</v>
      </c>
      <c r="D9" s="13">
        <v>1</v>
      </c>
    </row>
  </sheetData>
  <hyperlinks>
    <hyperlink ref="A1" location="Legenda!C17" display="Torna alla legenda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B28" sqref="B28"/>
    </sheetView>
  </sheetViews>
  <sheetFormatPr defaultRowHeight="14.25" x14ac:dyDescent="0.2"/>
  <cols>
    <col min="1" max="1" width="18.85546875" style="1" customWidth="1"/>
    <col min="2" max="2" width="23.5703125" style="3" customWidth="1"/>
    <col min="3" max="3" width="15.42578125" style="3" customWidth="1"/>
    <col min="4" max="4" width="14.5703125" style="3" customWidth="1"/>
    <col min="5" max="16384" width="9.140625" style="1"/>
  </cols>
  <sheetData>
    <row r="1" spans="1:4" x14ac:dyDescent="0.2">
      <c r="A1" s="22" t="s">
        <v>120</v>
      </c>
      <c r="B1" s="18" t="s">
        <v>110</v>
      </c>
    </row>
    <row r="3" spans="1:4" x14ac:dyDescent="0.2">
      <c r="B3" s="2" t="s">
        <v>117</v>
      </c>
      <c r="C3" s="2" t="s">
        <v>7</v>
      </c>
      <c r="D3" s="13" t="s">
        <v>55</v>
      </c>
    </row>
    <row r="4" spans="1:4" x14ac:dyDescent="0.2">
      <c r="B4" s="8" t="s">
        <v>208</v>
      </c>
      <c r="C4" s="8">
        <v>127</v>
      </c>
      <c r="D4" s="9">
        <v>0.27548807859420776</v>
      </c>
    </row>
    <row r="5" spans="1:4" x14ac:dyDescent="0.2">
      <c r="B5" s="8" t="s">
        <v>209</v>
      </c>
      <c r="C5" s="8">
        <v>148</v>
      </c>
      <c r="D5" s="9">
        <v>0.32104122638702393</v>
      </c>
    </row>
    <row r="6" spans="1:4" x14ac:dyDescent="0.2">
      <c r="B6" s="8" t="s">
        <v>210</v>
      </c>
      <c r="C6" s="8">
        <v>81</v>
      </c>
      <c r="D6" s="9">
        <v>0.17570498585700989</v>
      </c>
    </row>
    <row r="7" spans="1:4" x14ac:dyDescent="0.2">
      <c r="B7" s="8" t="s">
        <v>211</v>
      </c>
      <c r="C7" s="8">
        <v>78</v>
      </c>
      <c r="D7" s="9">
        <v>0.16919739544391632</v>
      </c>
    </row>
    <row r="8" spans="1:4" x14ac:dyDescent="0.2">
      <c r="B8" s="8" t="s">
        <v>212</v>
      </c>
      <c r="C8" s="8">
        <v>15</v>
      </c>
      <c r="D8" s="9">
        <v>3.2537959516048431E-2</v>
      </c>
    </row>
    <row r="9" spans="1:4" x14ac:dyDescent="0.2">
      <c r="B9" s="8" t="s">
        <v>213</v>
      </c>
      <c r="C9" s="8">
        <v>6</v>
      </c>
      <c r="D9" s="9">
        <v>1.3015184551477432E-2</v>
      </c>
    </row>
    <row r="10" spans="1:4" x14ac:dyDescent="0.2">
      <c r="B10" s="8" t="s">
        <v>214</v>
      </c>
      <c r="C10" s="8">
        <v>3</v>
      </c>
      <c r="D10" s="9">
        <v>6.5075922757387161E-3</v>
      </c>
    </row>
    <row r="11" spans="1:4" x14ac:dyDescent="0.2">
      <c r="B11" s="8" t="s">
        <v>215</v>
      </c>
      <c r="C11" s="8">
        <v>3</v>
      </c>
      <c r="D11" s="9">
        <v>6.5075922757387161E-3</v>
      </c>
    </row>
    <row r="12" spans="1:4" x14ac:dyDescent="0.2">
      <c r="B12" s="2" t="s">
        <v>52</v>
      </c>
      <c r="C12" s="2">
        <v>461</v>
      </c>
      <c r="D12" s="13">
        <v>1</v>
      </c>
    </row>
    <row r="13" spans="1:4" x14ac:dyDescent="0.2">
      <c r="D13" s="20"/>
    </row>
    <row r="14" spans="1:4" x14ac:dyDescent="0.2">
      <c r="D14" s="20"/>
    </row>
    <row r="15" spans="1:4" x14ac:dyDescent="0.2">
      <c r="D15" s="20"/>
    </row>
    <row r="16" spans="1:4" x14ac:dyDescent="0.2">
      <c r="D16" s="20"/>
    </row>
    <row r="17" spans="4:4" x14ac:dyDescent="0.2">
      <c r="D17" s="20"/>
    </row>
    <row r="18" spans="4:4" x14ac:dyDescent="0.2">
      <c r="D18" s="20"/>
    </row>
    <row r="19" spans="4:4" x14ac:dyDescent="0.2">
      <c r="D19" s="20"/>
    </row>
  </sheetData>
  <hyperlinks>
    <hyperlink ref="A1" location="Legenda!C18" display="Torna alla legenda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B18" sqref="B18"/>
    </sheetView>
  </sheetViews>
  <sheetFormatPr defaultRowHeight="14.25" x14ac:dyDescent="0.2"/>
  <cols>
    <col min="1" max="1" width="18.85546875" style="1" customWidth="1"/>
    <col min="2" max="2" width="31" style="3" customWidth="1"/>
    <col min="3" max="3" width="15.42578125" style="3" customWidth="1"/>
    <col min="4" max="4" width="14.5703125" style="3" customWidth="1"/>
    <col min="5" max="16384" width="9.140625" style="1"/>
  </cols>
  <sheetData>
    <row r="1" spans="1:4" x14ac:dyDescent="0.2">
      <c r="A1" s="22" t="s">
        <v>120</v>
      </c>
      <c r="B1" s="18" t="s">
        <v>111</v>
      </c>
    </row>
    <row r="3" spans="1:4" x14ac:dyDescent="0.2">
      <c r="B3" s="2" t="s">
        <v>118</v>
      </c>
      <c r="C3" s="2" t="s">
        <v>7</v>
      </c>
      <c r="D3" s="13" t="s">
        <v>55</v>
      </c>
    </row>
    <row r="4" spans="1:4" x14ac:dyDescent="0.2">
      <c r="B4" s="8" t="s">
        <v>216</v>
      </c>
      <c r="C4" s="8">
        <v>305</v>
      </c>
      <c r="D4" s="9">
        <v>0.66160517930984497</v>
      </c>
    </row>
    <row r="5" spans="1:4" x14ac:dyDescent="0.2">
      <c r="B5" s="8" t="s">
        <v>217</v>
      </c>
      <c r="C5" s="8">
        <v>67</v>
      </c>
      <c r="D5" s="9">
        <v>0.14533622562885284</v>
      </c>
    </row>
    <row r="6" spans="1:4" x14ac:dyDescent="0.2">
      <c r="B6" s="8" t="s">
        <v>218</v>
      </c>
      <c r="C6" s="8">
        <v>38</v>
      </c>
      <c r="D6" s="9">
        <v>8.2429498434066772E-2</v>
      </c>
    </row>
    <row r="7" spans="1:4" x14ac:dyDescent="0.2">
      <c r="B7" s="8" t="s">
        <v>219</v>
      </c>
      <c r="C7" s="8">
        <v>25</v>
      </c>
      <c r="D7" s="9">
        <v>5.4229933768510818E-2</v>
      </c>
    </row>
    <row r="8" spans="1:4" x14ac:dyDescent="0.2">
      <c r="B8" s="8" t="s">
        <v>220</v>
      </c>
      <c r="C8" s="8">
        <v>16</v>
      </c>
      <c r="D8" s="9">
        <v>3.4707158803939819E-2</v>
      </c>
    </row>
    <row r="9" spans="1:4" x14ac:dyDescent="0.2">
      <c r="B9" s="8" t="s">
        <v>221</v>
      </c>
      <c r="C9" s="8">
        <v>7</v>
      </c>
      <c r="D9" s="9">
        <v>1.5184381976723671E-2</v>
      </c>
    </row>
    <row r="10" spans="1:4" x14ac:dyDescent="0.2">
      <c r="B10" s="8" t="s">
        <v>222</v>
      </c>
      <c r="C10" s="8">
        <v>3</v>
      </c>
      <c r="D10" s="9">
        <v>6.5075922757387161E-3</v>
      </c>
    </row>
    <row r="11" spans="1:4" x14ac:dyDescent="0.2">
      <c r="B11" s="2" t="s">
        <v>52</v>
      </c>
      <c r="C11" s="2">
        <v>461</v>
      </c>
      <c r="D11" s="13">
        <v>0.99999994039535522</v>
      </c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</sheetData>
  <hyperlinks>
    <hyperlink ref="A1" location="Legenda!C19" display="Torna alla legenda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opLeftCell="M40" workbookViewId="0">
      <selection activeCell="AA55" sqref="AA55"/>
    </sheetView>
  </sheetViews>
  <sheetFormatPr defaultRowHeight="14.25" x14ac:dyDescent="0.2"/>
  <cols>
    <col min="1" max="1" width="20.140625" style="1" customWidth="1"/>
    <col min="2" max="2" width="33.85546875" style="3" customWidth="1"/>
    <col min="3" max="3" width="15.42578125" style="3" customWidth="1"/>
    <col min="4" max="4" width="14.5703125" style="20" customWidth="1"/>
    <col min="5" max="5" width="9.140625" style="1"/>
    <col min="6" max="6" width="25.42578125" style="3" customWidth="1"/>
    <col min="7" max="7" width="15.42578125" style="3" customWidth="1"/>
    <col min="8" max="8" width="14.5703125" style="20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21" t="s">
        <v>120</v>
      </c>
      <c r="B1" s="18" t="s">
        <v>80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223</v>
      </c>
      <c r="C4" s="8">
        <v>1</v>
      </c>
      <c r="D4" s="9">
        <v>2.1691974252462387E-3</v>
      </c>
      <c r="F4" s="8" t="s">
        <v>255</v>
      </c>
      <c r="G4" s="8">
        <v>2</v>
      </c>
      <c r="H4" s="9">
        <v>4.3383948504924774E-3</v>
      </c>
      <c r="J4" s="7" t="s">
        <v>130</v>
      </c>
      <c r="K4" s="8">
        <v>235</v>
      </c>
      <c r="L4" s="9">
        <f>K4/$K$6</f>
        <v>0.50976138828633411</v>
      </c>
    </row>
    <row r="5" spans="1:12" x14ac:dyDescent="0.2">
      <c r="B5" s="8" t="s">
        <v>224</v>
      </c>
      <c r="C5" s="8">
        <v>1</v>
      </c>
      <c r="D5" s="9">
        <v>2.1691974252462387E-3</v>
      </c>
      <c r="F5" s="8" t="s">
        <v>256</v>
      </c>
      <c r="G5" s="8">
        <v>447</v>
      </c>
      <c r="H5" s="9">
        <v>0.96963125467300415</v>
      </c>
      <c r="J5" s="7" t="s">
        <v>131</v>
      </c>
      <c r="K5" s="8">
        <v>226</v>
      </c>
      <c r="L5" s="9">
        <f>K5/$K$6</f>
        <v>0.49023861171366595</v>
      </c>
    </row>
    <row r="6" spans="1:12" x14ac:dyDescent="0.2">
      <c r="B6" s="8" t="s">
        <v>225</v>
      </c>
      <c r="C6" s="8">
        <v>1</v>
      </c>
      <c r="D6" s="9">
        <v>2.1691974252462387E-3</v>
      </c>
      <c r="F6" s="8" t="s">
        <v>257</v>
      </c>
      <c r="G6" s="8">
        <v>11</v>
      </c>
      <c r="H6" s="9">
        <v>2.3861171677708626E-2</v>
      </c>
      <c r="J6" s="7" t="s">
        <v>52</v>
      </c>
      <c r="K6" s="2">
        <f>SUM(K4:K5)</f>
        <v>461</v>
      </c>
      <c r="L6" s="17">
        <f>SUM(L4:L5)</f>
        <v>1</v>
      </c>
    </row>
    <row r="7" spans="1:12" x14ac:dyDescent="0.2">
      <c r="B7" s="8" t="s">
        <v>226</v>
      </c>
      <c r="C7" s="8">
        <v>3</v>
      </c>
      <c r="D7" s="9">
        <v>6.5075922757387161E-3</v>
      </c>
      <c r="F7" s="8" t="s">
        <v>258</v>
      </c>
      <c r="G7" s="8">
        <v>1</v>
      </c>
      <c r="H7" s="9">
        <v>2.1691974252462387E-3</v>
      </c>
    </row>
    <row r="8" spans="1:12" x14ac:dyDescent="0.2">
      <c r="B8" s="8" t="s">
        <v>227</v>
      </c>
      <c r="C8" s="8">
        <v>4</v>
      </c>
      <c r="D8" s="9">
        <v>8.6767897009849548E-3</v>
      </c>
      <c r="F8" s="2" t="s">
        <v>52</v>
      </c>
      <c r="G8" s="2">
        <v>461</v>
      </c>
      <c r="H8" s="13">
        <v>1</v>
      </c>
    </row>
    <row r="9" spans="1:12" x14ac:dyDescent="0.2">
      <c r="B9" s="8" t="s">
        <v>228</v>
      </c>
      <c r="C9" s="8">
        <v>2</v>
      </c>
      <c r="D9" s="9">
        <v>4.3383948504924774E-3</v>
      </c>
    </row>
    <row r="10" spans="1:12" x14ac:dyDescent="0.2">
      <c r="B10" s="8" t="s">
        <v>229</v>
      </c>
      <c r="C10" s="8">
        <v>4</v>
      </c>
      <c r="D10" s="9">
        <v>8.6767897009849548E-3</v>
      </c>
    </row>
    <row r="11" spans="1:12" x14ac:dyDescent="0.2">
      <c r="B11" s="8" t="s">
        <v>230</v>
      </c>
      <c r="C11" s="8">
        <v>1</v>
      </c>
      <c r="D11" s="9">
        <v>2.1691974252462387E-3</v>
      </c>
    </row>
    <row r="12" spans="1:12" x14ac:dyDescent="0.2">
      <c r="B12" s="8" t="s">
        <v>231</v>
      </c>
      <c r="C12" s="8">
        <v>11</v>
      </c>
      <c r="D12" s="9">
        <v>2.3861171677708626E-2</v>
      </c>
    </row>
    <row r="13" spans="1:12" x14ac:dyDescent="0.2">
      <c r="B13" s="8" t="s">
        <v>232</v>
      </c>
      <c r="C13" s="8">
        <v>6</v>
      </c>
      <c r="D13" s="9">
        <v>1.3015184551477432E-2</v>
      </c>
    </row>
    <row r="14" spans="1:12" x14ac:dyDescent="0.2">
      <c r="B14" s="8" t="s">
        <v>233</v>
      </c>
      <c r="C14" s="8">
        <v>1</v>
      </c>
      <c r="D14" s="9">
        <v>2.1691974252462387E-3</v>
      </c>
    </row>
    <row r="15" spans="1:12" x14ac:dyDescent="0.2">
      <c r="B15" s="8" t="s">
        <v>234</v>
      </c>
      <c r="C15" s="8">
        <v>3</v>
      </c>
      <c r="D15" s="9">
        <v>6.5075922757387161E-3</v>
      </c>
    </row>
    <row r="16" spans="1:12" x14ac:dyDescent="0.2">
      <c r="B16" s="8" t="s">
        <v>235</v>
      </c>
      <c r="C16" s="8">
        <v>15</v>
      </c>
      <c r="D16" s="9">
        <v>3.2537959516048431E-2</v>
      </c>
    </row>
    <row r="17" spans="2:4" x14ac:dyDescent="0.2">
      <c r="B17" s="8" t="s">
        <v>236</v>
      </c>
      <c r="C17" s="8">
        <v>1</v>
      </c>
      <c r="D17" s="9">
        <v>2.1691974252462387E-3</v>
      </c>
    </row>
    <row r="18" spans="2:4" x14ac:dyDescent="0.2">
      <c r="B18" s="8" t="s">
        <v>237</v>
      </c>
      <c r="C18" s="8">
        <v>235</v>
      </c>
      <c r="D18" s="9">
        <v>0.50976139307022095</v>
      </c>
    </row>
    <row r="19" spans="2:4" x14ac:dyDescent="0.2">
      <c r="B19" s="8" t="s">
        <v>238</v>
      </c>
      <c r="C19" s="8">
        <v>1</v>
      </c>
      <c r="D19" s="9">
        <v>2.1691974252462387E-3</v>
      </c>
    </row>
    <row r="20" spans="2:4" x14ac:dyDescent="0.2">
      <c r="B20" s="8" t="s">
        <v>239</v>
      </c>
      <c r="C20" s="8">
        <v>17</v>
      </c>
      <c r="D20" s="9">
        <v>3.6876354366540909E-2</v>
      </c>
    </row>
    <row r="21" spans="2:4" x14ac:dyDescent="0.2">
      <c r="B21" s="8" t="s">
        <v>240</v>
      </c>
      <c r="C21" s="8">
        <v>1</v>
      </c>
      <c r="D21" s="9">
        <v>2.1691974252462387E-3</v>
      </c>
    </row>
    <row r="22" spans="2:4" x14ac:dyDescent="0.2">
      <c r="B22" s="8" t="s">
        <v>241</v>
      </c>
      <c r="C22" s="8">
        <v>101</v>
      </c>
      <c r="D22" s="9">
        <v>0.21908894181251526</v>
      </c>
    </row>
    <row r="23" spans="2:4" x14ac:dyDescent="0.2">
      <c r="B23" s="8" t="s">
        <v>242</v>
      </c>
      <c r="C23" s="8">
        <v>1</v>
      </c>
      <c r="D23" s="9">
        <v>2.1691974252462387E-3</v>
      </c>
    </row>
    <row r="24" spans="2:4" x14ac:dyDescent="0.2">
      <c r="B24" s="8" t="s">
        <v>243</v>
      </c>
      <c r="C24" s="8">
        <v>1</v>
      </c>
      <c r="D24" s="9">
        <v>2.1691974252462387E-3</v>
      </c>
    </row>
    <row r="25" spans="2:4" x14ac:dyDescent="0.2">
      <c r="B25" s="8" t="s">
        <v>244</v>
      </c>
      <c r="C25" s="8">
        <v>2</v>
      </c>
      <c r="D25" s="9">
        <v>4.3383948504924774E-3</v>
      </c>
    </row>
    <row r="26" spans="2:4" x14ac:dyDescent="0.2">
      <c r="B26" s="8" t="s">
        <v>245</v>
      </c>
      <c r="C26" s="8">
        <v>2</v>
      </c>
      <c r="D26" s="9">
        <v>4.3383948504924774E-3</v>
      </c>
    </row>
    <row r="27" spans="2:4" x14ac:dyDescent="0.2">
      <c r="B27" s="8" t="s">
        <v>246</v>
      </c>
      <c r="C27" s="8">
        <v>5</v>
      </c>
      <c r="D27" s="9">
        <v>1.0845987126231194E-2</v>
      </c>
    </row>
    <row r="28" spans="2:4" x14ac:dyDescent="0.2">
      <c r="B28" s="8" t="s">
        <v>247</v>
      </c>
      <c r="C28" s="8">
        <v>2</v>
      </c>
      <c r="D28" s="9">
        <v>4.3383948504924774E-3</v>
      </c>
    </row>
    <row r="29" spans="2:4" x14ac:dyDescent="0.2">
      <c r="B29" s="8" t="s">
        <v>248</v>
      </c>
      <c r="C29" s="8">
        <v>1</v>
      </c>
      <c r="D29" s="9">
        <v>2.1691974252462387E-3</v>
      </c>
    </row>
    <row r="30" spans="2:4" x14ac:dyDescent="0.2">
      <c r="B30" s="8" t="s">
        <v>249</v>
      </c>
      <c r="C30" s="8">
        <v>1</v>
      </c>
      <c r="D30" s="9">
        <v>2.1691974252462387E-3</v>
      </c>
    </row>
    <row r="31" spans="2:4" x14ac:dyDescent="0.2">
      <c r="B31" s="8" t="s">
        <v>250</v>
      </c>
      <c r="C31" s="8">
        <v>27</v>
      </c>
      <c r="D31" s="9">
        <v>5.8568328619003296E-2</v>
      </c>
    </row>
    <row r="32" spans="2:4" x14ac:dyDescent="0.2">
      <c r="B32" s="8" t="s">
        <v>251</v>
      </c>
      <c r="C32" s="8">
        <v>5</v>
      </c>
      <c r="D32" s="9">
        <v>1.0845987126231194E-2</v>
      </c>
    </row>
    <row r="33" spans="2:4" x14ac:dyDescent="0.2">
      <c r="B33" s="8" t="s">
        <v>252</v>
      </c>
      <c r="C33" s="8">
        <v>3</v>
      </c>
      <c r="D33" s="9">
        <v>6.5075922757387161E-3</v>
      </c>
    </row>
    <row r="34" spans="2:4" x14ac:dyDescent="0.2">
      <c r="B34" s="8" t="s">
        <v>253</v>
      </c>
      <c r="C34" s="8">
        <v>1</v>
      </c>
      <c r="D34" s="9">
        <v>2.1691974252462387E-3</v>
      </c>
    </row>
    <row r="35" spans="2:4" x14ac:dyDescent="0.2">
      <c r="B35" s="8" t="s">
        <v>254</v>
      </c>
      <c r="C35" s="8">
        <v>1</v>
      </c>
      <c r="D35" s="9">
        <v>2.1691974252462387E-3</v>
      </c>
    </row>
    <row r="36" spans="2:4" x14ac:dyDescent="0.2">
      <c r="B36" s="2" t="s">
        <v>52</v>
      </c>
      <c r="C36" s="2">
        <v>461</v>
      </c>
      <c r="D36" s="13">
        <v>0.99999988079071045</v>
      </c>
    </row>
  </sheetData>
  <hyperlinks>
    <hyperlink ref="A1" location="Legenda!C20" display="Torna alla legenda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opLeftCell="M49" workbookViewId="0">
      <selection activeCell="AC60" sqref="AC60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132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223</v>
      </c>
      <c r="C4" s="8">
        <v>1</v>
      </c>
      <c r="D4" s="9">
        <v>2.9940120875835419E-3</v>
      </c>
      <c r="F4" s="8" t="s">
        <v>255</v>
      </c>
      <c r="G4" s="8">
        <v>1</v>
      </c>
      <c r="H4" s="9">
        <v>2.9940120875835419E-3</v>
      </c>
      <c r="J4" s="7" t="s">
        <v>130</v>
      </c>
      <c r="K4" s="8">
        <v>192</v>
      </c>
      <c r="L4" s="9">
        <f>K4/$K$6</f>
        <v>0.57485029940119758</v>
      </c>
    </row>
    <row r="5" spans="1:12" x14ac:dyDescent="0.2">
      <c r="B5" s="8" t="s">
        <v>225</v>
      </c>
      <c r="C5" s="8">
        <v>1</v>
      </c>
      <c r="D5" s="9">
        <v>2.9940120875835419E-3</v>
      </c>
      <c r="F5" s="8" t="s">
        <v>256</v>
      </c>
      <c r="G5" s="8">
        <v>324</v>
      </c>
      <c r="H5" s="9">
        <v>0.97005987167358398</v>
      </c>
      <c r="J5" s="7" t="s">
        <v>131</v>
      </c>
      <c r="K5" s="8">
        <v>142</v>
      </c>
      <c r="L5" s="9">
        <f>K5/$K$6</f>
        <v>0.42514970059880242</v>
      </c>
    </row>
    <row r="6" spans="1:12" x14ac:dyDescent="0.2">
      <c r="B6" s="8" t="s">
        <v>227</v>
      </c>
      <c r="C6" s="8">
        <v>3</v>
      </c>
      <c r="D6" s="9">
        <v>8.9820362627506256E-3</v>
      </c>
      <c r="F6" s="8" t="s">
        <v>257</v>
      </c>
      <c r="G6" s="8">
        <v>9</v>
      </c>
      <c r="H6" s="9">
        <v>2.6946106925606728E-2</v>
      </c>
      <c r="J6" s="7" t="s">
        <v>52</v>
      </c>
      <c r="K6" s="2">
        <f>SUM(K4:K5)</f>
        <v>334</v>
      </c>
      <c r="L6" s="17">
        <f>SUM(L4:L5)</f>
        <v>1</v>
      </c>
    </row>
    <row r="7" spans="1:12" x14ac:dyDescent="0.2">
      <c r="B7" s="8" t="s">
        <v>228</v>
      </c>
      <c r="C7" s="8">
        <v>2</v>
      </c>
      <c r="D7" s="9">
        <v>5.9880241751670837E-3</v>
      </c>
      <c r="F7" s="2" t="s">
        <v>52</v>
      </c>
      <c r="G7" s="2">
        <v>334</v>
      </c>
      <c r="H7" s="13">
        <v>1</v>
      </c>
    </row>
    <row r="8" spans="1:12" x14ac:dyDescent="0.2">
      <c r="B8" s="8" t="s">
        <v>229</v>
      </c>
      <c r="C8" s="8">
        <v>4</v>
      </c>
      <c r="D8" s="9">
        <v>1.1976048350334167E-2</v>
      </c>
      <c r="H8" s="20"/>
    </row>
    <row r="9" spans="1:12" x14ac:dyDescent="0.2">
      <c r="B9" s="8" t="s">
        <v>230</v>
      </c>
      <c r="C9" s="8">
        <v>1</v>
      </c>
      <c r="D9" s="9">
        <v>2.9940120875835419E-3</v>
      </c>
      <c r="H9" s="20"/>
    </row>
    <row r="10" spans="1:12" x14ac:dyDescent="0.2">
      <c r="B10" s="8" t="s">
        <v>231</v>
      </c>
      <c r="C10" s="8">
        <v>8</v>
      </c>
      <c r="D10" s="9">
        <v>2.3952096700668335E-2</v>
      </c>
      <c r="H10" s="20"/>
    </row>
    <row r="11" spans="1:12" x14ac:dyDescent="0.2">
      <c r="B11" s="8" t="s">
        <v>232</v>
      </c>
      <c r="C11" s="8">
        <v>4</v>
      </c>
      <c r="D11" s="9">
        <v>1.1976048350334167E-2</v>
      </c>
      <c r="H11" s="20"/>
    </row>
    <row r="12" spans="1:12" x14ac:dyDescent="0.2">
      <c r="B12" s="8" t="s">
        <v>233</v>
      </c>
      <c r="C12" s="8">
        <v>1</v>
      </c>
      <c r="D12" s="9">
        <v>2.9940120875835419E-3</v>
      </c>
      <c r="H12" s="20"/>
    </row>
    <row r="13" spans="1:12" x14ac:dyDescent="0.2">
      <c r="B13" s="8" t="s">
        <v>234</v>
      </c>
      <c r="C13" s="8">
        <v>3</v>
      </c>
      <c r="D13" s="9">
        <v>8.9820362627506256E-3</v>
      </c>
      <c r="H13" s="20"/>
    </row>
    <row r="14" spans="1:12" x14ac:dyDescent="0.2">
      <c r="B14" s="8" t="s">
        <v>235</v>
      </c>
      <c r="C14" s="8">
        <v>12</v>
      </c>
      <c r="D14" s="9">
        <v>3.5928145051002502E-2</v>
      </c>
      <c r="H14" s="20"/>
    </row>
    <row r="15" spans="1:12" x14ac:dyDescent="0.2">
      <c r="B15" s="8" t="s">
        <v>237</v>
      </c>
      <c r="C15" s="8">
        <v>192</v>
      </c>
      <c r="D15" s="9">
        <v>0.57485032081604004</v>
      </c>
      <c r="H15" s="20"/>
    </row>
    <row r="16" spans="1:12" x14ac:dyDescent="0.2">
      <c r="B16" s="8" t="s">
        <v>238</v>
      </c>
      <c r="C16" s="8">
        <v>1</v>
      </c>
      <c r="D16" s="9">
        <v>2.9940120875835419E-3</v>
      </c>
      <c r="H16" s="20"/>
    </row>
    <row r="17" spans="2:8" x14ac:dyDescent="0.2">
      <c r="B17" s="8" t="s">
        <v>239</v>
      </c>
      <c r="C17" s="8">
        <v>12</v>
      </c>
      <c r="D17" s="9">
        <v>3.5928145051002502E-2</v>
      </c>
      <c r="H17" s="20"/>
    </row>
    <row r="18" spans="2:8" x14ac:dyDescent="0.2">
      <c r="B18" s="8" t="s">
        <v>241</v>
      </c>
      <c r="C18" s="8">
        <v>51</v>
      </c>
      <c r="D18" s="9">
        <v>0.15269461274147034</v>
      </c>
      <c r="H18" s="20"/>
    </row>
    <row r="19" spans="2:8" x14ac:dyDescent="0.2">
      <c r="B19" s="8" t="s">
        <v>243</v>
      </c>
      <c r="C19" s="8">
        <v>1</v>
      </c>
      <c r="D19" s="9">
        <v>2.9940120875835419E-3</v>
      </c>
      <c r="H19" s="20"/>
    </row>
    <row r="20" spans="2:8" x14ac:dyDescent="0.2">
      <c r="B20" s="8" t="s">
        <v>244</v>
      </c>
      <c r="C20" s="8">
        <v>1</v>
      </c>
      <c r="D20" s="9">
        <v>2.9940120875835419E-3</v>
      </c>
      <c r="H20" s="20"/>
    </row>
    <row r="21" spans="2:8" x14ac:dyDescent="0.2">
      <c r="B21" s="8" t="s">
        <v>245</v>
      </c>
      <c r="C21" s="8">
        <v>2</v>
      </c>
      <c r="D21" s="9">
        <v>5.9880241751670837E-3</v>
      </c>
      <c r="H21" s="20"/>
    </row>
    <row r="22" spans="2:8" x14ac:dyDescent="0.2">
      <c r="B22" s="8" t="s">
        <v>246</v>
      </c>
      <c r="C22" s="8">
        <v>5</v>
      </c>
      <c r="D22" s="9">
        <v>1.4970059506595135E-2</v>
      </c>
      <c r="H22" s="20"/>
    </row>
    <row r="23" spans="2:8" x14ac:dyDescent="0.2">
      <c r="B23" s="8" t="s">
        <v>247</v>
      </c>
      <c r="C23" s="8">
        <v>1</v>
      </c>
      <c r="D23" s="9">
        <v>2.9940120875835419E-3</v>
      </c>
      <c r="H23" s="20"/>
    </row>
    <row r="24" spans="2:8" x14ac:dyDescent="0.2">
      <c r="B24" s="8" t="s">
        <v>249</v>
      </c>
      <c r="C24" s="8">
        <v>1</v>
      </c>
      <c r="D24" s="9">
        <v>2.9940120875835419E-3</v>
      </c>
      <c r="H24" s="20"/>
    </row>
    <row r="25" spans="2:8" x14ac:dyDescent="0.2">
      <c r="B25" s="8" t="s">
        <v>250</v>
      </c>
      <c r="C25" s="8">
        <v>21</v>
      </c>
      <c r="D25" s="9">
        <v>6.2874250113964081E-2</v>
      </c>
      <c r="H25" s="20"/>
    </row>
    <row r="26" spans="2:8" x14ac:dyDescent="0.2">
      <c r="B26" s="8" t="s">
        <v>251</v>
      </c>
      <c r="C26" s="8">
        <v>4</v>
      </c>
      <c r="D26" s="9">
        <v>1.1976048350334167E-2</v>
      </c>
      <c r="H26" s="20"/>
    </row>
    <row r="27" spans="2:8" x14ac:dyDescent="0.2">
      <c r="B27" s="8" t="s">
        <v>252</v>
      </c>
      <c r="C27" s="8">
        <v>2</v>
      </c>
      <c r="D27" s="9">
        <v>5.9880241751670837E-3</v>
      </c>
      <c r="H27" s="20"/>
    </row>
    <row r="28" spans="2:8" x14ac:dyDescent="0.2">
      <c r="B28" s="2" t="s">
        <v>52</v>
      </c>
      <c r="C28" s="2">
        <v>334</v>
      </c>
      <c r="D28" s="13">
        <v>1</v>
      </c>
      <c r="H28" s="20"/>
    </row>
    <row r="29" spans="2:8" x14ac:dyDescent="0.2">
      <c r="D29" s="20"/>
      <c r="H29" s="20"/>
    </row>
    <row r="30" spans="2:8" x14ac:dyDescent="0.2">
      <c r="D30" s="20"/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1" display="Torna alla legend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C12" sqref="C12"/>
    </sheetView>
  </sheetViews>
  <sheetFormatPr defaultRowHeight="14.25" x14ac:dyDescent="0.2"/>
  <cols>
    <col min="1" max="1" width="18.7109375" style="1" customWidth="1"/>
    <col min="2" max="2" width="20" style="3" customWidth="1"/>
    <col min="3" max="3" width="15.42578125" style="3" customWidth="1"/>
    <col min="4" max="16384" width="9.140625" style="1"/>
  </cols>
  <sheetData>
    <row r="1" spans="1:3" x14ac:dyDescent="0.2">
      <c r="A1" s="22" t="s">
        <v>120</v>
      </c>
      <c r="B1" s="18" t="s">
        <v>22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286</v>
      </c>
    </row>
    <row r="5" spans="1:3" x14ac:dyDescent="0.2">
      <c r="B5" s="8" t="s">
        <v>135</v>
      </c>
      <c r="C5" s="8">
        <v>229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441</v>
      </c>
    </row>
    <row r="8" spans="1:3" x14ac:dyDescent="0.2">
      <c r="B8" s="8" t="s">
        <v>138</v>
      </c>
      <c r="C8" s="8">
        <v>461</v>
      </c>
    </row>
  </sheetData>
  <hyperlinks>
    <hyperlink ref="A1" location="Legenda!C4" display="Torna alla legenda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defaultRowHeight="14.25" x14ac:dyDescent="0.2"/>
  <cols>
    <col min="1" max="1" width="19.710937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133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226</v>
      </c>
      <c r="C4" s="8">
        <v>2</v>
      </c>
      <c r="D4" s="9">
        <v>1.2820512987673283E-2</v>
      </c>
      <c r="F4" s="8" t="s">
        <v>255</v>
      </c>
      <c r="G4" s="8">
        <v>1</v>
      </c>
      <c r="H4" s="9">
        <v>6.4102564938366413E-3</v>
      </c>
      <c r="J4" s="7" t="s">
        <v>130</v>
      </c>
      <c r="K4" s="8">
        <v>68</v>
      </c>
      <c r="L4" s="9">
        <f>K4/$K$6</f>
        <v>0.4358974358974359</v>
      </c>
    </row>
    <row r="5" spans="1:12" x14ac:dyDescent="0.2">
      <c r="B5" s="8" t="s">
        <v>231</v>
      </c>
      <c r="C5" s="8">
        <v>3</v>
      </c>
      <c r="D5" s="9">
        <v>1.9230769947171211E-2</v>
      </c>
      <c r="F5" s="8" t="s">
        <v>256</v>
      </c>
      <c r="G5" s="8">
        <v>155</v>
      </c>
      <c r="H5" s="9">
        <v>0.99358975887298584</v>
      </c>
      <c r="J5" s="7" t="s">
        <v>131</v>
      </c>
      <c r="K5" s="8">
        <v>88</v>
      </c>
      <c r="L5" s="9">
        <f>K5/$K$6</f>
        <v>0.5641025641025641</v>
      </c>
    </row>
    <row r="6" spans="1:12" x14ac:dyDescent="0.2">
      <c r="B6" s="8" t="s">
        <v>232</v>
      </c>
      <c r="C6" s="8">
        <v>2</v>
      </c>
      <c r="D6" s="9">
        <v>1.2820512987673283E-2</v>
      </c>
      <c r="F6" s="2" t="s">
        <v>52</v>
      </c>
      <c r="G6" s="2">
        <v>156</v>
      </c>
      <c r="H6" s="13">
        <v>1</v>
      </c>
      <c r="J6" s="7" t="s">
        <v>52</v>
      </c>
      <c r="K6" s="2">
        <f>SUM(K4:K5)</f>
        <v>156</v>
      </c>
      <c r="L6" s="17">
        <f>SUM(L4:L5)</f>
        <v>1</v>
      </c>
    </row>
    <row r="7" spans="1:12" x14ac:dyDescent="0.2">
      <c r="B7" s="8" t="s">
        <v>234</v>
      </c>
      <c r="C7" s="8">
        <v>3</v>
      </c>
      <c r="D7" s="9">
        <v>1.9230769947171211E-2</v>
      </c>
      <c r="H7" s="20"/>
    </row>
    <row r="8" spans="1:12" x14ac:dyDescent="0.2">
      <c r="B8" s="8" t="s">
        <v>235</v>
      </c>
      <c r="C8" s="8">
        <v>4</v>
      </c>
      <c r="D8" s="9">
        <v>2.5641025975346565E-2</v>
      </c>
      <c r="H8" s="20"/>
    </row>
    <row r="9" spans="1:12" x14ac:dyDescent="0.2">
      <c r="B9" s="8" t="s">
        <v>236</v>
      </c>
      <c r="C9" s="8">
        <v>1</v>
      </c>
      <c r="D9" s="9">
        <v>6.4102564938366413E-3</v>
      </c>
      <c r="H9" s="20"/>
    </row>
    <row r="10" spans="1:12" x14ac:dyDescent="0.2">
      <c r="B10" s="8" t="s">
        <v>237</v>
      </c>
      <c r="C10" s="8">
        <v>68</v>
      </c>
      <c r="D10" s="9">
        <v>0.43589743971824646</v>
      </c>
      <c r="H10" s="20"/>
    </row>
    <row r="11" spans="1:12" x14ac:dyDescent="0.2">
      <c r="B11" s="8" t="s">
        <v>239</v>
      </c>
      <c r="C11" s="8">
        <v>2</v>
      </c>
      <c r="D11" s="9">
        <v>1.2820512987673283E-2</v>
      </c>
      <c r="H11" s="20"/>
    </row>
    <row r="12" spans="1:12" x14ac:dyDescent="0.2">
      <c r="B12" s="8" t="s">
        <v>240</v>
      </c>
      <c r="C12" s="8">
        <v>1</v>
      </c>
      <c r="D12" s="9">
        <v>6.4102564938366413E-3</v>
      </c>
      <c r="H12" s="20"/>
    </row>
    <row r="13" spans="1:12" x14ac:dyDescent="0.2">
      <c r="B13" s="8" t="s">
        <v>241</v>
      </c>
      <c r="C13" s="8">
        <v>57</v>
      </c>
      <c r="D13" s="9">
        <v>0.36538460850715637</v>
      </c>
      <c r="H13" s="20"/>
    </row>
    <row r="14" spans="1:12" x14ac:dyDescent="0.2">
      <c r="B14" s="8" t="s">
        <v>248</v>
      </c>
      <c r="C14" s="8">
        <v>1</v>
      </c>
      <c r="D14" s="9">
        <v>6.4102564938366413E-3</v>
      </c>
      <c r="H14" s="20"/>
    </row>
    <row r="15" spans="1:12" x14ac:dyDescent="0.2">
      <c r="B15" s="8" t="s">
        <v>250</v>
      </c>
      <c r="C15" s="8">
        <v>10</v>
      </c>
      <c r="D15" s="9">
        <v>6.4102567732334137E-2</v>
      </c>
      <c r="H15" s="20"/>
    </row>
    <row r="16" spans="1:12" x14ac:dyDescent="0.2">
      <c r="B16" s="8" t="s">
        <v>251</v>
      </c>
      <c r="C16" s="8">
        <v>1</v>
      </c>
      <c r="D16" s="9">
        <v>6.4102564938366413E-3</v>
      </c>
      <c r="H16" s="20"/>
    </row>
    <row r="17" spans="2:8" x14ac:dyDescent="0.2">
      <c r="B17" s="8" t="s">
        <v>254</v>
      </c>
      <c r="C17" s="8">
        <v>1</v>
      </c>
      <c r="D17" s="9">
        <v>6.4102564938366413E-3</v>
      </c>
      <c r="H17" s="20"/>
    </row>
    <row r="18" spans="2:8" x14ac:dyDescent="0.2">
      <c r="B18" s="2" t="s">
        <v>52</v>
      </c>
      <c r="C18" s="2">
        <v>156</v>
      </c>
      <c r="D18" s="13">
        <v>0.99999994039535522</v>
      </c>
      <c r="H18" s="20"/>
    </row>
    <row r="19" spans="2:8" x14ac:dyDescent="0.2">
      <c r="D19" s="20"/>
      <c r="H19" s="20"/>
    </row>
    <row r="20" spans="2:8" x14ac:dyDescent="0.2">
      <c r="D20" s="20"/>
      <c r="H20" s="20"/>
    </row>
    <row r="21" spans="2:8" x14ac:dyDescent="0.2">
      <c r="D21" s="20"/>
      <c r="H21" s="20"/>
    </row>
    <row r="22" spans="2:8" x14ac:dyDescent="0.2">
      <c r="D22" s="20"/>
      <c r="H22" s="20"/>
    </row>
    <row r="23" spans="2:8" x14ac:dyDescent="0.2">
      <c r="D23" s="20"/>
      <c r="H23" s="20"/>
    </row>
    <row r="24" spans="2:8" x14ac:dyDescent="0.2">
      <c r="D24" s="20"/>
      <c r="H24" s="20"/>
    </row>
    <row r="25" spans="2:8" x14ac:dyDescent="0.2">
      <c r="D25" s="20"/>
      <c r="H25" s="20"/>
    </row>
    <row r="26" spans="2:8" x14ac:dyDescent="0.2">
      <c r="D26" s="20"/>
      <c r="H26" s="20"/>
    </row>
    <row r="27" spans="2:8" x14ac:dyDescent="0.2">
      <c r="D27" s="20"/>
      <c r="H27" s="20"/>
    </row>
    <row r="28" spans="2:8" x14ac:dyDescent="0.2">
      <c r="D28" s="20"/>
      <c r="H28" s="20"/>
    </row>
    <row r="29" spans="2:8" x14ac:dyDescent="0.2">
      <c r="D29" s="20"/>
      <c r="H29" s="20"/>
    </row>
    <row r="30" spans="2:8" x14ac:dyDescent="0.2">
      <c r="D30" s="20"/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2" display="Torna alla legenda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C15" sqref="C15"/>
    </sheetView>
  </sheetViews>
  <sheetFormatPr defaultRowHeight="14.25" x14ac:dyDescent="0.2"/>
  <cols>
    <col min="1" max="1" width="18.7109375" style="1" customWidth="1"/>
    <col min="2" max="2" width="20" style="3" customWidth="1"/>
    <col min="3" max="3" width="19.7109375" style="3" customWidth="1"/>
    <col min="4" max="16384" width="9.140625" style="1"/>
  </cols>
  <sheetData>
    <row r="1" spans="1:3" x14ac:dyDescent="0.2">
      <c r="A1" s="22" t="s">
        <v>120</v>
      </c>
      <c r="B1" s="18" t="s">
        <v>23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  <row r="8" spans="1:3" x14ac:dyDescent="0.2">
      <c r="B8" s="8" t="s">
        <v>138</v>
      </c>
      <c r="C8" s="8">
        <v>61</v>
      </c>
    </row>
  </sheetData>
  <hyperlinks>
    <hyperlink ref="A1" location="Legenda!C5" display="Torna alla legenda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B9" sqref="B9"/>
    </sheetView>
  </sheetViews>
  <sheetFormatPr defaultRowHeight="14.25" x14ac:dyDescent="0.2"/>
  <cols>
    <col min="1" max="1" width="19.42578125" style="1" customWidth="1"/>
    <col min="2" max="2" width="20" style="3" customWidth="1"/>
    <col min="3" max="3" width="17.28515625" style="3" customWidth="1"/>
    <col min="4" max="16384" width="9.140625" style="1"/>
  </cols>
  <sheetData>
    <row r="1" spans="1:3" x14ac:dyDescent="0.2">
      <c r="A1" s="22" t="s">
        <v>120</v>
      </c>
      <c r="B1" s="18" t="s">
        <v>29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  <row r="8" spans="1:3" x14ac:dyDescent="0.2">
      <c r="B8" s="8" t="s">
        <v>138</v>
      </c>
      <c r="C8" s="8">
        <v>7</v>
      </c>
    </row>
  </sheetData>
  <hyperlinks>
    <hyperlink ref="A1" location="Legenda!C6" display="Torna alla legenda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/>
  </sheetViews>
  <sheetFormatPr defaultRowHeight="15" x14ac:dyDescent="0.25"/>
  <cols>
    <col min="1" max="1" width="18.28515625" customWidth="1"/>
    <col min="2" max="2" width="20" style="19" customWidth="1"/>
    <col min="3" max="3" width="24.5703125" style="19" customWidth="1"/>
    <col min="5" max="5" width="20" style="19" customWidth="1"/>
    <col min="6" max="6" width="33.42578125" style="28" customWidth="1"/>
    <col min="7" max="7" width="9.140625" customWidth="1"/>
  </cols>
  <sheetData>
    <row r="1" spans="1:6" x14ac:dyDescent="0.25">
      <c r="A1" s="22" t="s">
        <v>120</v>
      </c>
      <c r="B1" s="18" t="s">
        <v>126</v>
      </c>
    </row>
    <row r="2" spans="1:6" x14ac:dyDescent="0.25">
      <c r="A2" s="22"/>
      <c r="B2" s="18"/>
    </row>
    <row r="3" spans="1:6" x14ac:dyDescent="0.25">
      <c r="B3" s="2" t="s">
        <v>6</v>
      </c>
      <c r="C3" s="2" t="s">
        <v>30</v>
      </c>
      <c r="E3" s="2" t="s">
        <v>6</v>
      </c>
      <c r="F3" s="29" t="s">
        <v>127</v>
      </c>
    </row>
    <row r="4" spans="1:6" x14ac:dyDescent="0.25">
      <c r="B4" s="30" t="s">
        <v>134</v>
      </c>
      <c r="C4" s="30">
        <v>359</v>
      </c>
      <c r="E4" s="30" t="s">
        <v>134</v>
      </c>
      <c r="F4" s="31">
        <v>11.966666221618652</v>
      </c>
    </row>
    <row r="5" spans="1:6" x14ac:dyDescent="0.25">
      <c r="B5" s="30" t="s">
        <v>135</v>
      </c>
      <c r="C5" s="30">
        <v>401</v>
      </c>
      <c r="E5" s="30" t="s">
        <v>135</v>
      </c>
      <c r="F5" s="31">
        <v>12.935483932495117</v>
      </c>
    </row>
    <row r="6" spans="1:6" x14ac:dyDescent="0.25">
      <c r="B6" s="30" t="s">
        <v>136</v>
      </c>
      <c r="C6" s="30">
        <v>592</v>
      </c>
      <c r="E6" s="30" t="s">
        <v>136</v>
      </c>
      <c r="F6" s="31">
        <v>12.869565010070801</v>
      </c>
    </row>
    <row r="7" spans="1:6" x14ac:dyDescent="0.25">
      <c r="B7" s="30" t="s">
        <v>137</v>
      </c>
      <c r="C7" s="30">
        <v>629</v>
      </c>
      <c r="E7" s="30" t="s">
        <v>137</v>
      </c>
      <c r="F7" s="31">
        <v>12.333333015441895</v>
      </c>
    </row>
    <row r="8" spans="1:6" x14ac:dyDescent="0.25">
      <c r="B8" s="30" t="s">
        <v>138</v>
      </c>
      <c r="C8" s="30">
        <v>673</v>
      </c>
      <c r="E8" s="30" t="s">
        <v>138</v>
      </c>
      <c r="F8" s="31">
        <v>11.032787322998047</v>
      </c>
    </row>
  </sheetData>
  <hyperlinks>
    <hyperlink ref="A1" location="Legenda!C7" display="Torna alla legenda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9" customWidth="1"/>
    <col min="3" max="3" width="25.42578125" style="19" customWidth="1"/>
  </cols>
  <sheetData>
    <row r="1" spans="1:3" x14ac:dyDescent="0.25">
      <c r="A1" s="22" t="s">
        <v>120</v>
      </c>
      <c r="B1" s="18" t="s">
        <v>35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34</v>
      </c>
    </row>
    <row r="4" spans="1:3" x14ac:dyDescent="0.25">
      <c r="B4" s="30" t="s">
        <v>134</v>
      </c>
      <c r="C4" s="30">
        <v>50</v>
      </c>
    </row>
    <row r="5" spans="1:3" x14ac:dyDescent="0.25">
      <c r="B5" s="30" t="s">
        <v>135</v>
      </c>
      <c r="C5" s="30">
        <v>250</v>
      </c>
    </row>
    <row r="6" spans="1:3" x14ac:dyDescent="0.25">
      <c r="B6" s="30" t="s">
        <v>136</v>
      </c>
      <c r="C6" s="30">
        <v>300</v>
      </c>
    </row>
    <row r="7" spans="1:3" x14ac:dyDescent="0.25">
      <c r="B7" s="30" t="s">
        <v>137</v>
      </c>
      <c r="C7" s="30">
        <v>342</v>
      </c>
    </row>
    <row r="8" spans="1:3" x14ac:dyDescent="0.25">
      <c r="B8" s="30" t="s">
        <v>138</v>
      </c>
      <c r="C8" s="30">
        <v>335</v>
      </c>
    </row>
  </sheetData>
  <hyperlinks>
    <hyperlink ref="A1" location="Legenda!C8" display="Torna alla legenda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9" customWidth="1"/>
    <col min="3" max="3" width="40.7109375" style="19" customWidth="1"/>
  </cols>
  <sheetData>
    <row r="1" spans="1:3" x14ac:dyDescent="0.25">
      <c r="A1" s="22" t="s">
        <v>120</v>
      </c>
      <c r="B1" s="18" t="s">
        <v>37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36</v>
      </c>
    </row>
    <row r="4" spans="1:3" x14ac:dyDescent="0.25">
      <c r="B4" s="30" t="s">
        <v>134</v>
      </c>
      <c r="C4" s="30">
        <v>200</v>
      </c>
    </row>
    <row r="5" spans="1:3" x14ac:dyDescent="0.25">
      <c r="B5" s="30" t="s">
        <v>135</v>
      </c>
      <c r="C5" s="30">
        <v>214</v>
      </c>
    </row>
    <row r="6" spans="1:3" x14ac:dyDescent="0.25">
      <c r="B6" s="30" t="s">
        <v>136</v>
      </c>
      <c r="C6" s="30">
        <v>323</v>
      </c>
    </row>
    <row r="7" spans="1:3" x14ac:dyDescent="0.25">
      <c r="B7" s="30" t="s">
        <v>137</v>
      </c>
      <c r="C7" s="30">
        <v>308</v>
      </c>
    </row>
    <row r="8" spans="1:3" x14ac:dyDescent="0.25">
      <c r="B8" s="30" t="s">
        <v>138</v>
      </c>
      <c r="C8" s="30">
        <v>334</v>
      </c>
    </row>
  </sheetData>
  <hyperlinks>
    <hyperlink ref="A1" location="Legenda!C9" display="Torna alla legenda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B28" sqref="B28"/>
    </sheetView>
  </sheetViews>
  <sheetFormatPr defaultRowHeight="15" x14ac:dyDescent="0.25"/>
  <cols>
    <col min="1" max="1" width="19" customWidth="1"/>
    <col min="2" max="2" width="20" style="19" customWidth="1"/>
    <col min="3" max="3" width="40.28515625" style="19" customWidth="1"/>
  </cols>
  <sheetData>
    <row r="1" spans="1:3" x14ac:dyDescent="0.25">
      <c r="A1" s="22" t="s">
        <v>120</v>
      </c>
      <c r="B1" s="18" t="s">
        <v>40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41</v>
      </c>
    </row>
    <row r="4" spans="1:3" x14ac:dyDescent="0.25">
      <c r="B4" s="30" t="s">
        <v>134</v>
      </c>
      <c r="C4" s="30">
        <v>0</v>
      </c>
    </row>
    <row r="5" spans="1:3" x14ac:dyDescent="0.25">
      <c r="B5" s="30" t="s">
        <v>135</v>
      </c>
      <c r="C5" s="30">
        <v>0</v>
      </c>
    </row>
    <row r="6" spans="1:3" x14ac:dyDescent="0.25">
      <c r="B6" s="30" t="s">
        <v>136</v>
      </c>
      <c r="C6" s="30">
        <v>0</v>
      </c>
    </row>
    <row r="7" spans="1:3" x14ac:dyDescent="0.25">
      <c r="B7" s="30" t="s">
        <v>137</v>
      </c>
      <c r="C7" s="30">
        <v>173</v>
      </c>
    </row>
    <row r="8" spans="1:3" x14ac:dyDescent="0.25">
      <c r="B8" s="30" t="s">
        <v>138</v>
      </c>
      <c r="C8" s="30">
        <v>156</v>
      </c>
    </row>
  </sheetData>
  <hyperlinks>
    <hyperlink ref="A1" location="Legenda!C10" display="Torna alla legenda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/>
  </sheetViews>
  <sheetFormatPr defaultRowHeight="15" x14ac:dyDescent="0.25"/>
  <cols>
    <col min="1" max="1" width="18.7109375" customWidth="1"/>
    <col min="2" max="2" width="20" style="19" customWidth="1"/>
    <col min="3" max="3" width="26" style="19" customWidth="1"/>
  </cols>
  <sheetData>
    <row r="1" spans="1:3" x14ac:dyDescent="0.25">
      <c r="A1" s="22" t="s">
        <v>120</v>
      </c>
      <c r="B1" s="18" t="s">
        <v>101</v>
      </c>
      <c r="C1" s="3"/>
    </row>
    <row r="2" spans="1:3" x14ac:dyDescent="0.25">
      <c r="A2" s="22"/>
      <c r="B2" s="18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30" t="s">
        <v>134</v>
      </c>
      <c r="C4" s="30">
        <v>8</v>
      </c>
    </row>
    <row r="5" spans="1:3" x14ac:dyDescent="0.25">
      <c r="B5" s="30" t="s">
        <v>135</v>
      </c>
      <c r="C5" s="30">
        <v>8</v>
      </c>
    </row>
    <row r="6" spans="1:3" x14ac:dyDescent="0.25">
      <c r="B6" s="30" t="s">
        <v>136</v>
      </c>
      <c r="C6" s="30">
        <v>17</v>
      </c>
    </row>
    <row r="7" spans="1:3" x14ac:dyDescent="0.25">
      <c r="B7" s="30" t="s">
        <v>137</v>
      </c>
      <c r="C7" s="30">
        <v>19</v>
      </c>
    </row>
    <row r="8" spans="1:3" x14ac:dyDescent="0.25">
      <c r="B8" s="30" t="s">
        <v>138</v>
      </c>
      <c r="C8" s="30">
        <v>25</v>
      </c>
    </row>
  </sheetData>
  <hyperlinks>
    <hyperlink ref="A1" location="Legenda!C11" display="Torna alla legenda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2018-06-21T15:46:38Z</dcterms:modified>
</cp:coreProperties>
</file>