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8BF2E9D3-E749-410E-BFB9-4A6A77A52D7B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16" l="1"/>
  <c r="D77" i="16" s="1"/>
  <c r="C55" i="16"/>
  <c r="D54" i="16" s="1"/>
  <c r="C32" i="16"/>
  <c r="D28" i="16" s="1"/>
  <c r="D75" i="16" l="1"/>
  <c r="D74" i="16"/>
  <c r="D76" i="16"/>
  <c r="D50" i="16"/>
  <c r="D53" i="16"/>
  <c r="D52" i="16"/>
  <c r="D27" i="16"/>
  <c r="D31" i="16"/>
  <c r="D51" i="16"/>
  <c r="D29" i="16"/>
  <c r="D73" i="16"/>
  <c r="D30" i="16"/>
  <c r="K6" i="23"/>
  <c r="L5" i="23"/>
  <c r="L4" i="23"/>
  <c r="L6" i="23" s="1"/>
  <c r="K6" i="22"/>
  <c r="L4" i="22" s="1"/>
  <c r="D78" i="16" l="1"/>
  <c r="D55" i="16"/>
  <c r="D32" i="16"/>
  <c r="L5" i="22"/>
  <c r="L6" i="22" s="1"/>
  <c r="K6" i="21"/>
  <c r="L5" i="21" s="1"/>
  <c r="L4" i="21" l="1"/>
  <c r="L6" i="21" s="1"/>
  <c r="C12" i="17"/>
  <c r="D10" i="17" s="1"/>
  <c r="C8" i="26" l="1"/>
  <c r="D5" i="26" s="1"/>
  <c r="D4" i="26" l="1"/>
  <c r="D7" i="26"/>
  <c r="D6" i="26"/>
  <c r="D11" i="17"/>
  <c r="C6" i="17"/>
  <c r="D4" i="17" s="1"/>
  <c r="C37" i="7"/>
  <c r="D36" i="7" s="1"/>
  <c r="C25" i="7"/>
  <c r="D23" i="7" s="1"/>
  <c r="C13" i="7"/>
  <c r="D9" i="7" s="1"/>
  <c r="D33" i="7" l="1"/>
  <c r="D32" i="7"/>
  <c r="D31" i="7"/>
  <c r="D34" i="7"/>
  <c r="D30" i="7"/>
  <c r="D29" i="7"/>
  <c r="D35" i="7"/>
  <c r="D22" i="7"/>
  <c r="D20" i="7"/>
  <c r="D21" i="7"/>
  <c r="D19" i="7"/>
  <c r="D7" i="7"/>
  <c r="D8" i="7"/>
  <c r="D6" i="7"/>
  <c r="D8" i="26"/>
  <c r="D18" i="7"/>
  <c r="D5" i="17"/>
  <c r="D6" i="17" s="1"/>
  <c r="D5" i="7"/>
  <c r="D12" i="7"/>
  <c r="D11" i="7"/>
  <c r="D24" i="7"/>
  <c r="D10" i="7"/>
  <c r="D17" i="7"/>
  <c r="D9" i="17"/>
  <c r="D12" i="17" s="1"/>
  <c r="C9" i="16"/>
  <c r="D37" i="7" l="1"/>
  <c r="D13" i="7"/>
  <c r="D25" i="7"/>
  <c r="D5" i="16"/>
  <c r="D6" i="16"/>
  <c r="D7" i="16"/>
  <c r="D8" i="16"/>
  <c r="D4" i="16"/>
  <c r="D9" i="16" l="1"/>
</calcChain>
</file>

<file path=xl/sharedStrings.xml><?xml version="1.0" encoding="utf-8"?>
<sst xmlns="http://schemas.openxmlformats.org/spreadsheetml/2006/main" count="634" uniqueCount="262">
  <si>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</si>
  <si>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</si>
  <si>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</si>
  <si>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</si>
  <si>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</si>
  <si>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</si>
  <si>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</si>
  <si>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</si>
  <si>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</si>
  <si>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</si>
  <si>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</si>
  <si>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</si>
  <si>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</si>
  <si>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</si>
  <si>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</si>
  <si>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</si>
  <si>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</si>
  <si>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</si>
  <si>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</si>
  <si>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</si>
  <si>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</si>
  <si>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</si>
  <si>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</si>
  <si>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</si>
  <si>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</si>
  <si>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</si>
  <si>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</si>
  <si>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</si>
  <si>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</si>
  <si>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</si>
  <si>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</si>
  <si>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</si>
  <si>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</si>
  <si>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</si>
  <si>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</si>
  <si>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</si>
  <si>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</si>
  <si>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</si>
  <si>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</si>
  <si>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</si>
  <si>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</si>
  <si>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</si>
  <si>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</si>
  <si>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</si>
  <si>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</si>
  <si>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</si>
  <si>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</si>
  <si>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</si>
  <si>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</si>
  <si>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</si>
  <si>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</si>
  <si>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</si>
  <si>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</si>
  <si>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</si>
  <si>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</si>
  <si>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</si>
  <si>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</si>
  <si>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</si>
  <si>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</si>
  <si>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</si>
  <si>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</si>
  <si>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</si>
  <si>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</si>
  <si>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</si>
  <si>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</si>
  <si>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</si>
  <si>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</si>
  <si>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</si>
  <si>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</si>
  <si>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</si>
  <si>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</si>
  <si>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</si>
  <si>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</si>
  <si>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</si>
  <si>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</si>
  <si>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</si>
  <si>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</si>
  <si>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</si>
  <si>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</si>
  <si>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</si>
  <si>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</si>
  <si>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</si>
  <si>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</si>
  <si>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</si>
  <si>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</si>
  <si>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</si>
  <si>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</si>
  <si>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</si>
  <si>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</si>
  <si>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</si>
  <si>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</si>
  <si>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</si>
  <si>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</si>
  <si>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</si>
  <si>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</si>
  <si>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</si>
  <si>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</si>
  <si>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</si>
  <si>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</si>
  <si>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</si>
  <si>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</si>
  <si>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</si>
  <si>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</si>
  <si>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</si>
  <si>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</si>
  <si>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</si>
  <si>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</si>
  <si>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</si>
  <si>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</si>
  <si>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</si>
  <si>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</si>
  <si>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</si>
  <si>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</si>
  <si>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</si>
  <si>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</si>
  <si>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</si>
  <si>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</si>
  <si>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</si>
  <si>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</si>
  <si>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</si>
  <si>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</si>
  <si>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</si>
  <si>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</si>
  <si>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</si>
  <si>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</si>
  <si>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</si>
  <si>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</si>
  <si>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</si>
  <si>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</si>
  <si>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</si>
  <si>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</si>
  <si>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</si>
  <si>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</si>
  <si>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</si>
  <si>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</si>
  <si>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</si>
  <si>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</si>
  <si>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</si>
  <si>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</si>
  <si>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</si>
  <si>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1 - Umanistico Letteraria</t>
  </si>
  <si>
    <t>La letteratura italiana: Giovanni Boccaccio (1313 – 1375). Un autore proiettato verso l'Umanesimo.</t>
  </si>
  <si>
    <t>Vecchi</t>
  </si>
  <si>
    <t>Corso di lingua e cultura araba: rudimenti.</t>
  </si>
  <si>
    <t>Hamadi</t>
  </si>
  <si>
    <t>Corso di lingua spagnola livello base.</t>
  </si>
  <si>
    <t>Bovoli, Debbi</t>
  </si>
  <si>
    <t>Inglese livello principianti.</t>
  </si>
  <si>
    <t>Albergucci</t>
  </si>
  <si>
    <t>Inglese livello base.</t>
  </si>
  <si>
    <t>Inglese Pre-intermedio.</t>
  </si>
  <si>
    <t>Corradi</t>
  </si>
  <si>
    <t>Prosecuzione Inglese Intermedio.</t>
  </si>
  <si>
    <t>Wiens</t>
  </si>
  <si>
    <t>Rossi</t>
  </si>
  <si>
    <t>Parisi</t>
  </si>
  <si>
    <t>Inferno - seconda parte.</t>
  </si>
  <si>
    <t>Manni, Vecchi</t>
  </si>
  <si>
    <t>2 - Storico Filosofica</t>
  </si>
  <si>
    <t>Sessantotto e dintorni: una rivoluzione culturale, politica, sociale.</t>
  </si>
  <si>
    <t>Pagliani</t>
  </si>
  <si>
    <t>L'Umanesimo:il ritorno agli antichi inaugura la modernità.</t>
  </si>
  <si>
    <t>Campana</t>
  </si>
  <si>
    <t>Le origini del Cristianesimo: il Vangelo si estende ai pagani.</t>
  </si>
  <si>
    <t>3 - Scientifica</t>
  </si>
  <si>
    <t>Allena-mente.</t>
  </si>
  <si>
    <t>Zavatta</t>
  </si>
  <si>
    <t>Il Viaggio dell'Eroe: la scoperta del nostro valore più profondo.</t>
  </si>
  <si>
    <t>Pompei</t>
  </si>
  <si>
    <t>Orticoltura.</t>
  </si>
  <si>
    <t>Bandieri, Veratelli</t>
  </si>
  <si>
    <t>Alla scoperta del mondo dei numeri.</t>
  </si>
  <si>
    <t>Cattelani</t>
  </si>
  <si>
    <t>Quattro pezzi semplici.</t>
  </si>
  <si>
    <t>Franchini</t>
  </si>
  <si>
    <t>Vivere in benessere secondo natura.</t>
  </si>
  <si>
    <t>Popa</t>
  </si>
  <si>
    <t>Vivere in benessere secondo natura (prosecuzione).</t>
  </si>
  <si>
    <t>Piacere, Benessere, Felicità: le basi biologiche. Conoscersi per avere cura di sè.</t>
  </si>
  <si>
    <t>Sonetti</t>
  </si>
  <si>
    <t>4 - Artistica</t>
  </si>
  <si>
    <t>La Corte Estense: Ferrara e Modena. Rinascimento e Barocco. Lo Splendore di una Corte italiana, gli Este.</t>
  </si>
  <si>
    <t>Rebecchi</t>
  </si>
  <si>
    <t>Il Rinascimento Maturo. Dalla scoperta dell'America a Caravaggio: le qualità espressive dello spazio prospettico.</t>
  </si>
  <si>
    <t>Archeologia nel Modenese.</t>
  </si>
  <si>
    <t>Labate</t>
  </si>
  <si>
    <t>5 - Laboratorio</t>
  </si>
  <si>
    <t>Laboratorio Musicale di chitarra classica.</t>
  </si>
  <si>
    <t>Boni</t>
  </si>
  <si>
    <t>L'acquerello con tecniche miste: acquerello e chine; acquerello e grafite; acquerello e pastelli.</t>
  </si>
  <si>
    <t>Ghisi</t>
  </si>
  <si>
    <t>La pittura ad olio.</t>
  </si>
  <si>
    <t>Usare il computer partendo da zero.</t>
  </si>
  <si>
    <t>Gadda</t>
  </si>
  <si>
    <t>Letture umoristiche da scrittori italiani del 900.</t>
  </si>
  <si>
    <t>Antolini</t>
  </si>
  <si>
    <t>Computer intermedio.</t>
  </si>
  <si>
    <t>Corso base di Fotografia.</t>
  </si>
  <si>
    <t>Muratori</t>
  </si>
  <si>
    <t>Corso intermedio di Fotografia.</t>
  </si>
  <si>
    <t>A scuola di Smartphone.</t>
  </si>
  <si>
    <t>Bertoni</t>
  </si>
  <si>
    <t>1 anno</t>
  </si>
  <si>
    <t>2 anni</t>
  </si>
  <si>
    <t>3 anni</t>
  </si>
  <si>
    <t>4 anni</t>
  </si>
  <si>
    <t>5 anni</t>
  </si>
  <si>
    <t>6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</si>
  <si>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</si>
  <si>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</si>
  <si>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</si>
  <si>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</si>
  <si>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</si>
  <si>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</si>
  <si>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</si>
  <si>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</si>
  <si>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</si>
  <si>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9 corsi</t>
  </si>
  <si>
    <t>10 corsi</t>
  </si>
  <si>
    <t>0 gite</t>
  </si>
  <si>
    <t>1 gita</t>
  </si>
  <si>
    <t>2 gite</t>
  </si>
  <si>
    <t>3 gite</t>
  </si>
  <si>
    <t>4 gite</t>
  </si>
  <si>
    <t>5 gite</t>
  </si>
  <si>
    <t>BELLARIA-IGEA MARINA (RN)</t>
  </si>
  <si>
    <t>BOLOGNA (BO)</t>
  </si>
  <si>
    <t>BOMPORTO (MO)</t>
  </si>
  <si>
    <t>CAMPOGALLIANO (MO)</t>
  </si>
  <si>
    <t>CASALGRANDE (RE)</t>
  </si>
  <si>
    <t>CASINA (RE)</t>
  </si>
  <si>
    <t>CASTELLARANO (RE)</t>
  </si>
  <si>
    <t>CASTELLO D'ARGILE (BO)</t>
  </si>
  <si>
    <t>CASTELNUOVO RANGONE (MO)</t>
  </si>
  <si>
    <t>CASTELVETRO DI MODENA (MO)</t>
  </si>
  <si>
    <t>FANANO (MO)</t>
  </si>
  <si>
    <t>FIORANO MODENESE (MO)</t>
  </si>
  <si>
    <t>FIUMALBO (MO)</t>
  </si>
  <si>
    <t>FORMIGINE (MO)</t>
  </si>
  <si>
    <t>GUIGLIA (MO)</t>
  </si>
  <si>
    <t>LAMA MOCOGNO (MO)</t>
  </si>
  <si>
    <t>MARANELLO (MO)</t>
  </si>
  <si>
    <t>MIRANDOLA (MO)</t>
  </si>
  <si>
    <t>MODENA (MO)</t>
  </si>
  <si>
    <t>MONTALE (MO)</t>
  </si>
  <si>
    <t>MONTEFIORINO (MO)</t>
  </si>
  <si>
    <t>PAVULLO (MO)</t>
  </si>
  <si>
    <t>PRIGNANO SULLA SECCHIA (MO)</t>
  </si>
  <si>
    <t>REGGIO EMILIA (RE)</t>
  </si>
  <si>
    <t>ROMA (RM)</t>
  </si>
  <si>
    <t>RUBIERA (RE)</t>
  </si>
  <si>
    <t>SAN FELICE SUL PANARO (MO)</t>
  </si>
  <si>
    <t>SAN MARTINO IN RIO (RE)</t>
  </si>
  <si>
    <t>SASSUOLO (MO)</t>
  </si>
  <si>
    <t>SERRAMAZZONI (MO)</t>
  </si>
  <si>
    <t>SPILAMBERTO (MO)</t>
  </si>
  <si>
    <t>VIGNOLA (MO)</t>
  </si>
  <si>
    <t>BO</t>
  </si>
  <si>
    <t>MO</t>
  </si>
  <si>
    <t>RE</t>
  </si>
  <si>
    <t>RM</t>
  </si>
  <si>
    <t>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</si>
</sst>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CAAT!$C$4:$C$9</c:f>
              <c:numCache>
                <c:formatCode>General</c:formatCode>
                <c:ptCount val="6"/>
                <c:pt idx="0">
                  <c:v>279</c:v>
                </c:pt>
                <c:pt idx="1">
                  <c:v>228</c:v>
                </c:pt>
                <c:pt idx="2">
                  <c:v>443</c:v>
                </c:pt>
                <c:pt idx="3">
                  <c:v>441</c:v>
                </c:pt>
                <c:pt idx="4">
                  <c:v>461</c:v>
                </c:pt>
                <c:pt idx="5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6-48BD-9D75-3644F87D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20440"/>
        <c:axId val="423615520"/>
      </c:lineChart>
      <c:catAx>
        <c:axId val="42362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3615520"/>
        <c:crosses val="autoZero"/>
        <c:auto val="1"/>
        <c:lblAlgn val="ctr"/>
        <c:lblOffset val="100"/>
        <c:noMultiLvlLbl val="0"/>
      </c:catAx>
      <c:valAx>
        <c:axId val="42361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36204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67</c:v>
                </c:pt>
                <c:pt idx="1">
                  <c:v>292</c:v>
                </c:pt>
                <c:pt idx="2">
                  <c:v>52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5-4254-81AE-D518DD14A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67</c:v>
                </c:pt>
                <c:pt idx="1">
                  <c:v>292</c:v>
                </c:pt>
                <c:pt idx="2">
                  <c:v>52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C-4319-9321-84354351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(813)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357</c:v>
                </c:pt>
                <c:pt idx="1">
                  <c:v>83</c:v>
                </c:pt>
                <c:pt idx="2">
                  <c:v>115</c:v>
                </c:pt>
                <c:pt idx="3">
                  <c:v>67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C-4634-84D4-F68159608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(813)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357</c:v>
                </c:pt>
                <c:pt idx="1">
                  <c:v>83</c:v>
                </c:pt>
                <c:pt idx="2">
                  <c:v>115</c:v>
                </c:pt>
                <c:pt idx="3">
                  <c:v>67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1-4CEF-B1A7-2096CA15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(688,5)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342</c:v>
                </c:pt>
                <c:pt idx="1">
                  <c:v>39</c:v>
                </c:pt>
                <c:pt idx="2">
                  <c:v>85.5</c:v>
                </c:pt>
                <c:pt idx="3">
                  <c:v>30</c:v>
                </c:pt>
                <c:pt idx="4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2-49B7-A645-F02BA81C0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(688,5)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342</c:v>
                </c:pt>
                <c:pt idx="1">
                  <c:v>39</c:v>
                </c:pt>
                <c:pt idx="2">
                  <c:v>85.5</c:v>
                </c:pt>
                <c:pt idx="3">
                  <c:v>30</c:v>
                </c:pt>
                <c:pt idx="4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8-43AC-854C-235204B5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(8766)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4230</c:v>
                </c:pt>
                <c:pt idx="1">
                  <c:v>771</c:v>
                </c:pt>
                <c:pt idx="2">
                  <c:v>1065</c:v>
                </c:pt>
                <c:pt idx="3">
                  <c:v>624</c:v>
                </c:pt>
                <c:pt idx="4">
                  <c:v>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8-4672-841D-CD6D6F1D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(8766)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4230</c:v>
                </c:pt>
                <c:pt idx="1">
                  <c:v>771</c:v>
                </c:pt>
                <c:pt idx="2">
                  <c:v>1065</c:v>
                </c:pt>
                <c:pt idx="3">
                  <c:v>624</c:v>
                </c:pt>
                <c:pt idx="4">
                  <c:v>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1-4411-B266-374829F48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(63)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29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C-4304-BC00-7216417A0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(63)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29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B-4927-868F-46C62ABB0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CAAC!$C$4:$C$9</c:f>
              <c:numCache>
                <c:formatCode>General</c:formatCode>
                <c:ptCount val="6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9-44F0-8088-241451828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24376"/>
        <c:axId val="423623064"/>
      </c:lineChart>
      <c:catAx>
        <c:axId val="42362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3623064"/>
        <c:crosses val="autoZero"/>
        <c:auto val="1"/>
        <c:lblAlgn val="ctr"/>
        <c:lblOffset val="100"/>
        <c:noMultiLvlLbl val="0"/>
      </c:catAx>
      <c:valAx>
        <c:axId val="423623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362437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12.310344696044922</c:v>
                </c:pt>
                <c:pt idx="1">
                  <c:v>20.75</c:v>
                </c:pt>
                <c:pt idx="2">
                  <c:v>12.777777671813965</c:v>
                </c:pt>
                <c:pt idx="3">
                  <c:v>22.333333969116211</c:v>
                </c:pt>
                <c:pt idx="4">
                  <c:v>10.611110687255859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8-4130-8EA6-FE231B3D5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97224"/>
        <c:axId val="431399520"/>
      </c:lineChart>
      <c:catAx>
        <c:axId val="43139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1399520"/>
        <c:crosses val="autoZero"/>
        <c:auto val="1"/>
        <c:lblAlgn val="ctr"/>
        <c:lblOffset val="100"/>
        <c:noMultiLvlLbl val="0"/>
      </c:catAx>
      <c:valAx>
        <c:axId val="4313995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13972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(462)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3</c:v>
                </c:pt>
                <c:pt idx="1">
                  <c:v>20</c:v>
                </c:pt>
                <c:pt idx="2">
                  <c:v>22</c:v>
                </c:pt>
                <c:pt idx="3">
                  <c:v>40</c:v>
                </c:pt>
                <c:pt idx="4">
                  <c:v>105</c:v>
                </c:pt>
                <c:pt idx="5">
                  <c:v>201</c:v>
                </c:pt>
                <c:pt idx="6">
                  <c:v>60</c:v>
                </c:pt>
                <c:pt idx="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8-498F-A442-035B4EB71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38688"/>
        <c:axId val="428742296"/>
      </c:lineChart>
      <c:catAx>
        <c:axId val="4287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42296"/>
        <c:crosses val="autoZero"/>
        <c:auto val="1"/>
        <c:lblAlgn val="ctr"/>
        <c:lblOffset val="100"/>
        <c:noMultiLvlLbl val="0"/>
      </c:catAx>
      <c:valAx>
        <c:axId val="42874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386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(462)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3</c:v>
                </c:pt>
                <c:pt idx="1">
                  <c:v>20</c:v>
                </c:pt>
                <c:pt idx="2">
                  <c:v>22</c:v>
                </c:pt>
                <c:pt idx="3">
                  <c:v>40</c:v>
                </c:pt>
                <c:pt idx="4">
                  <c:v>105</c:v>
                </c:pt>
                <c:pt idx="5">
                  <c:v>201</c:v>
                </c:pt>
                <c:pt idx="6">
                  <c:v>60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0-4096-8949-E1EB40060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(359)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31</c:v>
                </c:pt>
                <c:pt idx="4">
                  <c:v>90</c:v>
                </c:pt>
                <c:pt idx="5">
                  <c:v>160</c:v>
                </c:pt>
                <c:pt idx="6">
                  <c:v>36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9-4E56-9651-B6CF48F2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54760"/>
        <c:axId val="428755088"/>
      </c:lineChart>
      <c:catAx>
        <c:axId val="42875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55088"/>
        <c:crosses val="autoZero"/>
        <c:auto val="1"/>
        <c:lblAlgn val="ctr"/>
        <c:lblOffset val="100"/>
        <c:noMultiLvlLbl val="0"/>
      </c:catAx>
      <c:valAx>
        <c:axId val="42875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547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(359)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3.5000000000000003E-2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F3-45A2-A0AA-B6624ACF323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31</c:v>
                </c:pt>
                <c:pt idx="4">
                  <c:v>90</c:v>
                </c:pt>
                <c:pt idx="5">
                  <c:v>160</c:v>
                </c:pt>
                <c:pt idx="6">
                  <c:v>36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5-4252-ABB4-4CC95FFB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(119)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18</c:v>
                </c:pt>
                <c:pt idx="5">
                  <c:v>69</c:v>
                </c:pt>
                <c:pt idx="6">
                  <c:v>23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8-44ED-896A-4339B1DCB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25240"/>
        <c:axId val="428727536"/>
      </c:lineChart>
      <c:catAx>
        <c:axId val="42872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27536"/>
        <c:crosses val="autoZero"/>
        <c:auto val="1"/>
        <c:lblAlgn val="ctr"/>
        <c:lblOffset val="100"/>
        <c:noMultiLvlLbl val="0"/>
      </c:catAx>
      <c:valAx>
        <c:axId val="42872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87252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(119)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1"/>
              <c:layout>
                <c:manualLayout>
                  <c:x val="0.03"/>
                  <c:y val="-4.33333333333333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E-4BBE-8C8B-02348CD8E797}"/>
                </c:ext>
              </c:extLst>
            </c:dLbl>
            <c:dLbl>
              <c:idx val="2"/>
              <c:layout>
                <c:manualLayout>
                  <c:x val="4.999999999999994E-2"/>
                  <c:y val="-2.83333333333333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E-4BBE-8C8B-02348CD8E797}"/>
                </c:ext>
              </c:extLst>
            </c:dLbl>
            <c:dLbl>
              <c:idx val="3"/>
              <c:layout>
                <c:manualLayout>
                  <c:x val="8.1666666666666665E-2"/>
                  <c:y val="-1.50000000000000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E-4BBE-8C8B-02348CD8E7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18</c:v>
                </c:pt>
                <c:pt idx="5">
                  <c:v>69</c:v>
                </c:pt>
                <c:pt idx="6">
                  <c:v>23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6-4808-833A-667EF9F6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(462)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271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5-44FD-B29F-4EC9DF03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(462)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271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2-42BB-B60F-D2D9B9651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238</c:v>
                </c:pt>
                <c:pt idx="1">
                  <c:v>224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F-4796-8F05-D118A199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CAAG!$C$4:$C$9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1-4A7B-9DEA-000FB91BD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25856"/>
        <c:axId val="425618640"/>
      </c:lineChart>
      <c:catAx>
        <c:axId val="4256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18640"/>
        <c:crosses val="autoZero"/>
        <c:auto val="1"/>
        <c:lblAlgn val="ctr"/>
        <c:lblOffset val="100"/>
        <c:noMultiLvlLbl val="0"/>
      </c:catAx>
      <c:valAx>
        <c:axId val="42561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258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238</c:v>
                </c:pt>
                <c:pt idx="1">
                  <c:v>224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C-4EEA-874E-73403578A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1301)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DTNA!$B$4:$B$9</c:f>
              <c:strCache>
                <c:ptCount val="6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</c:strCache>
            </c:strRef>
          </c:cat>
          <c:val>
            <c:numRef>
              <c:f>DTNA!$C$4:$C$9</c:f>
              <c:numCache>
                <c:formatCode>General</c:formatCode>
                <c:ptCount val="6"/>
                <c:pt idx="0">
                  <c:v>818</c:v>
                </c:pt>
                <c:pt idx="1">
                  <c:v>209</c:v>
                </c:pt>
                <c:pt idx="2">
                  <c:v>120</c:v>
                </c:pt>
                <c:pt idx="3">
                  <c:v>83</c:v>
                </c:pt>
                <c:pt idx="4">
                  <c:v>40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9-4914-8F7C-863D8C6D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1301)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4"/>
              <c:layout>
                <c:manualLayout>
                  <c:x val="1.6666666666666666E-2"/>
                  <c:y val="-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A6-4471-8E52-7AA7E44E3FB9}"/>
                </c:ext>
              </c:extLst>
            </c:dLbl>
            <c:dLbl>
              <c:idx val="5"/>
              <c:layout>
                <c:manualLayout>
                  <c:x val="5.6666666666666664E-2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A6-4471-8E52-7AA7E44E3FB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DTNA!$B$4:$B$9</c:f>
              <c:strCache>
                <c:ptCount val="6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</c:strCache>
            </c:strRef>
          </c:cat>
          <c:val>
            <c:numRef>
              <c:f>DTNA!$C$4:$C$9</c:f>
              <c:numCache>
                <c:formatCode>General</c:formatCode>
                <c:ptCount val="6"/>
                <c:pt idx="0">
                  <c:v>818</c:v>
                </c:pt>
                <c:pt idx="1">
                  <c:v>209</c:v>
                </c:pt>
                <c:pt idx="2">
                  <c:v>120</c:v>
                </c:pt>
                <c:pt idx="3">
                  <c:v>83</c:v>
                </c:pt>
                <c:pt idx="4">
                  <c:v>40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9F4-8DA6-645090A5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10"/>
              <c:layout>
                <c:manualLayout>
                  <c:x val="2.8333333333333332E-2"/>
                  <c:y val="-1.6666666666666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7B-4BF9-9146-AB4C9DB34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DPNC!$B$4:$B$14</c:f>
              <c:strCache>
                <c:ptCount val="11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</c:strCache>
            </c:strRef>
          </c:cat>
          <c:val>
            <c:numRef>
              <c:f>DPNC!$C$4:$C$14</c:f>
              <c:numCache>
                <c:formatCode>General</c:formatCode>
                <c:ptCount val="11"/>
                <c:pt idx="0">
                  <c:v>103</c:v>
                </c:pt>
                <c:pt idx="1">
                  <c:v>112</c:v>
                </c:pt>
                <c:pt idx="2">
                  <c:v>109</c:v>
                </c:pt>
                <c:pt idx="3">
                  <c:v>105</c:v>
                </c:pt>
                <c:pt idx="4">
                  <c:v>16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157-8103-D24EC0D8E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0.05"/>
                  <c:y val="-2.16666666666666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1D-4F3F-820F-682020352ABA}"/>
                </c:ext>
              </c:extLst>
            </c:dLbl>
            <c:dLbl>
              <c:idx val="8"/>
              <c:layout>
                <c:manualLayout>
                  <c:x val="-8.3333333333333939E-3"/>
                  <c:y val="-2.3333333333333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D-4F3F-820F-682020352ABA}"/>
                </c:ext>
              </c:extLst>
            </c:dLbl>
            <c:dLbl>
              <c:idx val="9"/>
              <c:layout>
                <c:manualLayout>
                  <c:x val="4.3333333333333272E-2"/>
                  <c:y val="-2.66666666666666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1D-4F3F-820F-682020352ABA}"/>
                </c:ext>
              </c:extLst>
            </c:dLbl>
            <c:dLbl>
              <c:idx val="10"/>
              <c:layout>
                <c:manualLayout>
                  <c:x val="8.3333333333333398E-2"/>
                  <c:y val="-8.33333333333333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1D-4F3F-820F-682020352A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DPNC!$B$4:$B$14</c:f>
              <c:strCache>
                <c:ptCount val="11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</c:strCache>
            </c:strRef>
          </c:cat>
          <c:val>
            <c:numRef>
              <c:f>DPNC!$C$4:$C$14</c:f>
              <c:numCache>
                <c:formatCode>General</c:formatCode>
                <c:ptCount val="11"/>
                <c:pt idx="0">
                  <c:v>103</c:v>
                </c:pt>
                <c:pt idx="1">
                  <c:v>112</c:v>
                </c:pt>
                <c:pt idx="2">
                  <c:v>109</c:v>
                </c:pt>
                <c:pt idx="3">
                  <c:v>105</c:v>
                </c:pt>
                <c:pt idx="4">
                  <c:v>16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4-4547-A87E-A044A8043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DPNG!$B$4:$B$9</c:f>
              <c:strCache>
                <c:ptCount val="6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</c:strCache>
            </c:strRef>
          </c:cat>
          <c:val>
            <c:numRef>
              <c:f>DPNG!$C$4:$C$9</c:f>
              <c:numCache>
                <c:formatCode>General</c:formatCode>
                <c:ptCount val="6"/>
                <c:pt idx="0">
                  <c:v>343</c:v>
                </c:pt>
                <c:pt idx="1">
                  <c:v>69</c:v>
                </c:pt>
                <c:pt idx="2">
                  <c:v>29</c:v>
                </c:pt>
                <c:pt idx="3">
                  <c:v>10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9F-A4A1-D2A5B75B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3"/>
              <c:layout>
                <c:manualLayout>
                  <c:x val="-2.0000000000000059E-2"/>
                  <c:y val="-1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F-483C-9095-2BCF7F720171}"/>
                </c:ext>
              </c:extLst>
            </c:dLbl>
            <c:dLbl>
              <c:idx val="4"/>
              <c:layout>
                <c:manualLayout>
                  <c:x val="3.3333333333333335E-3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F-483C-9095-2BCF7F720171}"/>
                </c:ext>
              </c:extLst>
            </c:dLbl>
            <c:dLbl>
              <c:idx val="5"/>
              <c:layout>
                <c:manualLayout>
                  <c:x val="3.3333333333333333E-2"/>
                  <c:y val="-1.00000000000000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F-483C-9095-2BCF7F72017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DPNG!$B$4:$B$9</c:f>
              <c:strCache>
                <c:ptCount val="6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</c:strCache>
            </c:strRef>
          </c:cat>
          <c:val>
            <c:numRef>
              <c:f>DPNG!$C$4:$C$9</c:f>
              <c:numCache>
                <c:formatCode>General</c:formatCode>
                <c:ptCount val="6"/>
                <c:pt idx="0">
                  <c:v>343</c:v>
                </c:pt>
                <c:pt idx="1">
                  <c:v>69</c:v>
                </c:pt>
                <c:pt idx="2">
                  <c:v>29</c:v>
                </c:pt>
                <c:pt idx="3">
                  <c:v>10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0-4903-ADE6-E15BF25E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DGT!$B$4:$B$35</c:f>
              <c:strCache>
                <c:ptCount val="32"/>
                <c:pt idx="0">
                  <c:v>BELLARIA-IGEA MARINA (RN)</c:v>
                </c:pt>
                <c:pt idx="1">
                  <c:v>BOLOGNA (BO)</c:v>
                </c:pt>
                <c:pt idx="2">
                  <c:v>BOMPORTO (MO)</c:v>
                </c:pt>
                <c:pt idx="3">
                  <c:v>CAMPOGALLIANO (MO)</c:v>
                </c:pt>
                <c:pt idx="4">
                  <c:v>CASALGRANDE (RE)</c:v>
                </c:pt>
                <c:pt idx="5">
                  <c:v>CASINA (RE)</c:v>
                </c:pt>
                <c:pt idx="6">
                  <c:v>CASTELLARANO (RE)</c:v>
                </c:pt>
                <c:pt idx="7">
                  <c:v>CASTELLO D'ARGILE (BO)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FIUMALBO (MO)</c:v>
                </c:pt>
                <c:pt idx="13">
                  <c:v>FORMIGINE (MO)</c:v>
                </c:pt>
                <c:pt idx="14">
                  <c:v>GUIGLIA (MO)</c:v>
                </c:pt>
                <c:pt idx="15">
                  <c:v>LAMA MOCOGNO (MO)</c:v>
                </c:pt>
                <c:pt idx="16">
                  <c:v>MARANELLO (MO)</c:v>
                </c:pt>
                <c:pt idx="17">
                  <c:v>MIRANDOLA (MO)</c:v>
                </c:pt>
                <c:pt idx="18">
                  <c:v>MODENA (MO)</c:v>
                </c:pt>
                <c:pt idx="19">
                  <c:v>MONTALE (MO)</c:v>
                </c:pt>
                <c:pt idx="20">
                  <c:v>MONTEFIORINO (MO)</c:v>
                </c:pt>
                <c:pt idx="21">
                  <c:v>PAVULLO (MO)</c:v>
                </c:pt>
                <c:pt idx="22">
                  <c:v>PRIGNANO SULLA SECCHIA (MO)</c:v>
                </c:pt>
                <c:pt idx="23">
                  <c:v>REGGIO EMILIA (RE)</c:v>
                </c:pt>
                <c:pt idx="24">
                  <c:v>ROMA (RM)</c:v>
                </c:pt>
                <c:pt idx="25">
                  <c:v>RUBIERA (RE)</c:v>
                </c:pt>
                <c:pt idx="26">
                  <c:v>SAN FELICE SUL PANARO (MO)</c:v>
                </c:pt>
                <c:pt idx="27">
                  <c:v>SAN MARTINO IN RIO (RE)</c:v>
                </c:pt>
                <c:pt idx="28">
                  <c:v>SASSUOLO (MO)</c:v>
                </c:pt>
                <c:pt idx="29">
                  <c:v>SERRAMAZZONI (MO)</c:v>
                </c:pt>
                <c:pt idx="30">
                  <c:v>SPILAMBERTO (MO)</c:v>
                </c:pt>
                <c:pt idx="31">
                  <c:v>VIGNOLA (MO)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15</c:v>
                </c:pt>
                <c:pt idx="9">
                  <c:v>4</c:v>
                </c:pt>
                <c:pt idx="10">
                  <c:v>2</c:v>
                </c:pt>
                <c:pt idx="11">
                  <c:v>15</c:v>
                </c:pt>
                <c:pt idx="12">
                  <c:v>1</c:v>
                </c:pt>
                <c:pt idx="13">
                  <c:v>238</c:v>
                </c:pt>
                <c:pt idx="14">
                  <c:v>1</c:v>
                </c:pt>
                <c:pt idx="15">
                  <c:v>1</c:v>
                </c:pt>
                <c:pt idx="16">
                  <c:v>24</c:v>
                </c:pt>
                <c:pt idx="17">
                  <c:v>4</c:v>
                </c:pt>
                <c:pt idx="18">
                  <c:v>92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30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8-41C0-A5D3-3A274129E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84032"/>
        <c:axId val="435789936"/>
      </c:lineChart>
      <c:catAx>
        <c:axId val="4357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5789936"/>
        <c:crosses val="autoZero"/>
        <c:auto val="1"/>
        <c:lblAlgn val="ctr"/>
        <c:lblOffset val="100"/>
        <c:noMultiLvlLbl val="0"/>
      </c:catAx>
      <c:valAx>
        <c:axId val="43578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578403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8.5000000000000006E-2"/>
                  <c:y val="-0.120000000000000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8-468D-BA56-7E1E1A66E1CA}"/>
                </c:ext>
              </c:extLst>
            </c:dLbl>
            <c:dLbl>
              <c:idx val="1"/>
              <c:layout>
                <c:manualLayout>
                  <c:x val="0.13"/>
                  <c:y val="-0.106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8-468D-BA56-7E1E1A66E1CA}"/>
                </c:ext>
              </c:extLst>
            </c:dLbl>
            <c:dLbl>
              <c:idx val="2"/>
              <c:layout>
                <c:manualLayout>
                  <c:x val="0.18166666666666662"/>
                  <c:y val="-5.50000000000000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8-468D-BA56-7E1E1A66E1CA}"/>
                </c:ext>
              </c:extLst>
            </c:dLbl>
            <c:dLbl>
              <c:idx val="3"/>
              <c:layout>
                <c:manualLayout>
                  <c:x val="0.14833333333333326"/>
                  <c:y val="-8.00000000000000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D8-468D-BA56-7E1E1A66E1CA}"/>
                </c:ext>
              </c:extLst>
            </c:dLbl>
            <c:dLbl>
              <c:idx val="4"/>
              <c:layout>
                <c:manualLayout>
                  <c:x val="0.20833333333333334"/>
                  <c:y val="-1.1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8-468D-BA56-7E1E1A66E1CA}"/>
                </c:ext>
              </c:extLst>
            </c:dLbl>
            <c:dLbl>
              <c:idx val="5"/>
              <c:layout>
                <c:manualLayout>
                  <c:x val="0.215"/>
                  <c:y val="-6.16666666666666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8-468D-BA56-7E1E1A66E1CA}"/>
                </c:ext>
              </c:extLst>
            </c:dLbl>
            <c:dLbl>
              <c:idx val="6"/>
              <c:layout>
                <c:manualLayout>
                  <c:x val="0.19833333333333333"/>
                  <c:y val="-0.131666666666666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8-468D-BA56-7E1E1A66E1CA}"/>
                </c:ext>
              </c:extLst>
            </c:dLbl>
            <c:dLbl>
              <c:idx val="7"/>
              <c:layout>
                <c:manualLayout>
                  <c:x val="0.22833333333333333"/>
                  <c:y val="-1.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D8-468D-BA56-7E1E1A66E1CA}"/>
                </c:ext>
              </c:extLst>
            </c:dLbl>
            <c:dLbl>
              <c:idx val="9"/>
              <c:layout>
                <c:manualLayout>
                  <c:x val="0.03"/>
                  <c:y val="-8.33333333333333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8-468D-BA56-7E1E1A66E1CA}"/>
                </c:ext>
              </c:extLst>
            </c:dLbl>
            <c:dLbl>
              <c:idx val="10"/>
              <c:layout>
                <c:manualLayout>
                  <c:x val="7.0000000000000007E-2"/>
                  <c:y val="-3.333333333333363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8-468D-BA56-7E1E1A66E1CA}"/>
                </c:ext>
              </c:extLst>
            </c:dLbl>
            <c:dLbl>
              <c:idx val="14"/>
              <c:layout>
                <c:manualLayout>
                  <c:x val="3.3333333333333335E-3"/>
                  <c:y val="2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8-468D-BA56-7E1E1A66E1CA}"/>
                </c:ext>
              </c:extLst>
            </c:dLbl>
            <c:dLbl>
              <c:idx val="15"/>
              <c:layout>
                <c:manualLayout>
                  <c:x val="-6.6666666666666671E-3"/>
                  <c:y val="-6.666666666666788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8-468D-BA56-7E1E1A66E1CA}"/>
                </c:ext>
              </c:extLst>
            </c:dLbl>
            <c:dLbl>
              <c:idx val="19"/>
              <c:layout>
                <c:manualLayout>
                  <c:x val="-8.3333333333333329E-2"/>
                  <c:y val="-8.00000000000000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8-468D-BA56-7E1E1A66E1CA}"/>
                </c:ext>
              </c:extLst>
            </c:dLbl>
            <c:dLbl>
              <c:idx val="20"/>
              <c:layout>
                <c:manualLayout>
                  <c:x val="-0.1"/>
                  <c:y val="8.83333333333332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8-468D-BA56-7E1E1A66E1CA}"/>
                </c:ext>
              </c:extLst>
            </c:dLbl>
            <c:dLbl>
              <c:idx val="21"/>
              <c:layout>
                <c:manualLayout>
                  <c:x val="-9.5000000000000001E-2"/>
                  <c:y val="6.33333333333333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8-468D-BA56-7E1E1A66E1CA}"/>
                </c:ext>
              </c:extLst>
            </c:dLbl>
            <c:dLbl>
              <c:idx val="22"/>
              <c:layout>
                <c:manualLayout>
                  <c:x val="-0.1"/>
                  <c:y val="3.6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8-468D-BA56-7E1E1A66E1CA}"/>
                </c:ext>
              </c:extLst>
            </c:dLbl>
            <c:dLbl>
              <c:idx val="23"/>
              <c:layout>
                <c:manualLayout>
                  <c:x val="-9.6666666666666679E-2"/>
                  <c:y val="0.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8-468D-BA56-7E1E1A66E1CA}"/>
                </c:ext>
              </c:extLst>
            </c:dLbl>
            <c:dLbl>
              <c:idx val="24"/>
              <c:layout>
                <c:manualLayout>
                  <c:x val="-7.6666666666666661E-2"/>
                  <c:y val="-9.33333333333333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8-468D-BA56-7E1E1A66E1CA}"/>
                </c:ext>
              </c:extLst>
            </c:dLbl>
            <c:dLbl>
              <c:idx val="25"/>
              <c:layout>
                <c:manualLayout>
                  <c:x val="-5.6666666666666664E-2"/>
                  <c:y val="-0.131666666666666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8-468D-BA56-7E1E1A66E1CA}"/>
                </c:ext>
              </c:extLst>
            </c:dLbl>
            <c:dLbl>
              <c:idx val="26"/>
              <c:layout>
                <c:manualLayout>
                  <c:x val="-1.000000000000003E-2"/>
                  <c:y val="-0.12333333333333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8-468D-BA56-7E1E1A66E1CA}"/>
                </c:ext>
              </c:extLst>
            </c:dLbl>
            <c:dLbl>
              <c:idx val="27"/>
              <c:layout>
                <c:manualLayout>
                  <c:x val="5.6666666666666664E-2"/>
                  <c:y val="-0.1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8-468D-BA56-7E1E1A66E1CA}"/>
                </c:ext>
              </c:extLst>
            </c:dLbl>
            <c:dLbl>
              <c:idx val="29"/>
              <c:layout>
                <c:manualLayout>
                  <c:x val="-2.8333333333333332E-2"/>
                  <c:y val="-7.50000000000000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8-468D-BA56-7E1E1A66E1CA}"/>
                </c:ext>
              </c:extLst>
            </c:dLbl>
            <c:dLbl>
              <c:idx val="30"/>
              <c:layout>
                <c:manualLayout>
                  <c:x val="3.3333333333333335E-3"/>
                  <c:y val="-9.33333333333333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D8-468D-BA56-7E1E1A66E1CA}"/>
                </c:ext>
              </c:extLst>
            </c:dLbl>
            <c:dLbl>
              <c:idx val="31"/>
              <c:layout>
                <c:manualLayout>
                  <c:x val="0.04"/>
                  <c:y val="-0.121666666666666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8-468D-BA56-7E1E1A66E1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DGT!$B$4:$B$35</c:f>
              <c:strCache>
                <c:ptCount val="32"/>
                <c:pt idx="0">
                  <c:v>BELLARIA-IGEA MARINA (RN)</c:v>
                </c:pt>
                <c:pt idx="1">
                  <c:v>BOLOGNA (BO)</c:v>
                </c:pt>
                <c:pt idx="2">
                  <c:v>BOMPORTO (MO)</c:v>
                </c:pt>
                <c:pt idx="3">
                  <c:v>CAMPOGALLIANO (MO)</c:v>
                </c:pt>
                <c:pt idx="4">
                  <c:v>CASALGRANDE (RE)</c:v>
                </c:pt>
                <c:pt idx="5">
                  <c:v>CASINA (RE)</c:v>
                </c:pt>
                <c:pt idx="6">
                  <c:v>CASTELLARANO (RE)</c:v>
                </c:pt>
                <c:pt idx="7">
                  <c:v>CASTELLO D'ARGILE (BO)</c:v>
                </c:pt>
                <c:pt idx="8">
                  <c:v>CASTELNUOVO RANGONE (MO)</c:v>
                </c:pt>
                <c:pt idx="9">
                  <c:v>CASTELVETRO DI MODENA (MO)</c:v>
                </c:pt>
                <c:pt idx="10">
                  <c:v>FANANO (MO)</c:v>
                </c:pt>
                <c:pt idx="11">
                  <c:v>FIORANO MODENESE (MO)</c:v>
                </c:pt>
                <c:pt idx="12">
                  <c:v>FIUMALBO (MO)</c:v>
                </c:pt>
                <c:pt idx="13">
                  <c:v>FORMIGINE (MO)</c:v>
                </c:pt>
                <c:pt idx="14">
                  <c:v>GUIGLIA (MO)</c:v>
                </c:pt>
                <c:pt idx="15">
                  <c:v>LAMA MOCOGNO (MO)</c:v>
                </c:pt>
                <c:pt idx="16">
                  <c:v>MARANELLO (MO)</c:v>
                </c:pt>
                <c:pt idx="17">
                  <c:v>MIRANDOLA (MO)</c:v>
                </c:pt>
                <c:pt idx="18">
                  <c:v>MODENA (MO)</c:v>
                </c:pt>
                <c:pt idx="19">
                  <c:v>MONTALE (MO)</c:v>
                </c:pt>
                <c:pt idx="20">
                  <c:v>MONTEFIORINO (MO)</c:v>
                </c:pt>
                <c:pt idx="21">
                  <c:v>PAVULLO (MO)</c:v>
                </c:pt>
                <c:pt idx="22">
                  <c:v>PRIGNANO SULLA SECCHIA (MO)</c:v>
                </c:pt>
                <c:pt idx="23">
                  <c:v>REGGIO EMILIA (RE)</c:v>
                </c:pt>
                <c:pt idx="24">
                  <c:v>ROMA (RM)</c:v>
                </c:pt>
                <c:pt idx="25">
                  <c:v>RUBIERA (RE)</c:v>
                </c:pt>
                <c:pt idx="26">
                  <c:v>SAN FELICE SUL PANARO (MO)</c:v>
                </c:pt>
                <c:pt idx="27">
                  <c:v>SAN MARTINO IN RIO (RE)</c:v>
                </c:pt>
                <c:pt idx="28">
                  <c:v>SASSUOLO (MO)</c:v>
                </c:pt>
                <c:pt idx="29">
                  <c:v>SERRAMAZZONI (MO)</c:v>
                </c:pt>
                <c:pt idx="30">
                  <c:v>SPILAMBERTO (MO)</c:v>
                </c:pt>
                <c:pt idx="31">
                  <c:v>VIGNOLA (MO)</c:v>
                </c:pt>
              </c:strCache>
            </c:strRef>
          </c:cat>
          <c:val>
            <c:numRef>
              <c:f>DGT!$C$4:$C$35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15</c:v>
                </c:pt>
                <c:pt idx="9">
                  <c:v>4</c:v>
                </c:pt>
                <c:pt idx="10">
                  <c:v>2</c:v>
                </c:pt>
                <c:pt idx="11">
                  <c:v>15</c:v>
                </c:pt>
                <c:pt idx="12">
                  <c:v>1</c:v>
                </c:pt>
                <c:pt idx="13">
                  <c:v>238</c:v>
                </c:pt>
                <c:pt idx="14">
                  <c:v>1</c:v>
                </c:pt>
                <c:pt idx="15">
                  <c:v>1</c:v>
                </c:pt>
                <c:pt idx="16">
                  <c:v>24</c:v>
                </c:pt>
                <c:pt idx="17">
                  <c:v>4</c:v>
                </c:pt>
                <c:pt idx="18">
                  <c:v>92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30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9-4300-8320-2C68582D8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RM</c:v>
                </c:pt>
                <c:pt idx="4">
                  <c:v>RN</c:v>
                </c:pt>
              </c:strCache>
            </c:strRef>
          </c:cat>
          <c:val>
            <c:numRef>
              <c:f>DGT!$G$4:$G$8</c:f>
              <c:numCache>
                <c:formatCode>General</c:formatCode>
                <c:ptCount val="5"/>
                <c:pt idx="0">
                  <c:v>3</c:v>
                </c:pt>
                <c:pt idx="1">
                  <c:v>444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3-4836-A693-19ED31B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CAAIC!$C$4:$C$9</c:f>
              <c:numCache>
                <c:formatCode>General</c:formatCode>
                <c:ptCount val="6"/>
                <c:pt idx="0">
                  <c:v>353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6-458B-A9CE-3A4EE487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21264"/>
        <c:axId val="425619624"/>
      </c:lineChart>
      <c:catAx>
        <c:axId val="42562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19624"/>
        <c:crosses val="autoZero"/>
        <c:auto val="1"/>
        <c:lblAlgn val="ctr"/>
        <c:lblOffset val="100"/>
        <c:noMultiLvlLbl val="0"/>
      </c:catAx>
      <c:valAx>
        <c:axId val="425619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212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29666666666666669"/>
                  <c:y val="-7.00000000000000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58-40FB-A371-F8EAFB587352}"/>
                </c:ext>
              </c:extLst>
            </c:dLbl>
            <c:dLbl>
              <c:idx val="2"/>
              <c:layout>
                <c:manualLayout>
                  <c:x val="-0.06"/>
                  <c:y val="-2.3333333333333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8-40FB-A371-F8EAFB587352}"/>
                </c:ext>
              </c:extLst>
            </c:dLbl>
            <c:dLbl>
              <c:idx val="3"/>
              <c:layout>
                <c:manualLayout>
                  <c:x val="-0.11666666666666667"/>
                  <c:y val="-6.33333333333333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58-40FB-A371-F8EAFB587352}"/>
                </c:ext>
              </c:extLst>
            </c:dLbl>
            <c:dLbl>
              <c:idx val="4"/>
              <c:layout>
                <c:manualLayout>
                  <c:x val="7.3333333333333334E-2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58-40FB-A371-F8EAFB587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RM</c:v>
                </c:pt>
                <c:pt idx="4">
                  <c:v>RN</c:v>
                </c:pt>
              </c:strCache>
            </c:strRef>
          </c:cat>
          <c:val>
            <c:numRef>
              <c:f>DGT!$G$4:$G$8</c:f>
              <c:numCache>
                <c:formatCode>General</c:formatCode>
                <c:ptCount val="5"/>
                <c:pt idx="0">
                  <c:v>3</c:v>
                </c:pt>
                <c:pt idx="1">
                  <c:v>444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E-4D19-9FAC-C7E9A967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(462)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238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5-468F-8175-8F9C69BEE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(462)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238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B-43FA-B383-6CB44E11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(359)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DGC!$B$4:$B$29</c:f>
              <c:strCache>
                <c:ptCount val="26"/>
                <c:pt idx="0">
                  <c:v>BELLARIA-IGEA MARINA (RN)</c:v>
                </c:pt>
                <c:pt idx="1">
                  <c:v>BOLOGNA (BO)</c:v>
                </c:pt>
                <c:pt idx="2">
                  <c:v>CASALGRANDE (RE)</c:v>
                </c:pt>
                <c:pt idx="3">
                  <c:v>CASINA (RE)</c:v>
                </c:pt>
                <c:pt idx="4">
                  <c:v>CASTELLARANO (RE)</c:v>
                </c:pt>
                <c:pt idx="5">
                  <c:v>CASTELLO D'ARGILE (BO)</c:v>
                </c:pt>
                <c:pt idx="6">
                  <c:v>CASTELNUOVO RANGONE (MO)</c:v>
                </c:pt>
                <c:pt idx="7">
                  <c:v>CASTELVETRO DI MODENA (MO)</c:v>
                </c:pt>
                <c:pt idx="8">
                  <c:v>FANANO (MO)</c:v>
                </c:pt>
                <c:pt idx="9">
                  <c:v>FIORANO MODENESE (MO)</c:v>
                </c:pt>
                <c:pt idx="10">
                  <c:v>FORMIGINE (MO)</c:v>
                </c:pt>
                <c:pt idx="11">
                  <c:v>GUIGLIA (MO)</c:v>
                </c:pt>
                <c:pt idx="12">
                  <c:v>LAMA MOCOGNO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MONTEFIORINO (MO)</c:v>
                </c:pt>
                <c:pt idx="16">
                  <c:v>PRIGNANO SULLA SECCHIA (MO)</c:v>
                </c:pt>
                <c:pt idx="17">
                  <c:v>REGGIO EMILIA (RE)</c:v>
                </c:pt>
                <c:pt idx="18">
                  <c:v>ROMA (RM)</c:v>
                </c:pt>
                <c:pt idx="19">
                  <c:v>RUBIERA (RE)</c:v>
                </c:pt>
                <c:pt idx="20">
                  <c:v>SAN FELICE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SERRAMAZZONI (MO)</c:v>
                </c:pt>
                <c:pt idx="24">
                  <c:v>SPILAMBERTO (MO)</c:v>
                </c:pt>
                <c:pt idx="25">
                  <c:v>VIGNOLA (MO)</c:v>
                </c:pt>
              </c:strCache>
            </c:strRef>
          </c:cat>
          <c:val>
            <c:numRef>
              <c:f>DGC!$C$4:$C$29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14</c:v>
                </c:pt>
                <c:pt idx="7">
                  <c:v>3</c:v>
                </c:pt>
                <c:pt idx="8">
                  <c:v>2</c:v>
                </c:pt>
                <c:pt idx="9">
                  <c:v>13</c:v>
                </c:pt>
                <c:pt idx="10">
                  <c:v>192</c:v>
                </c:pt>
                <c:pt idx="11">
                  <c:v>1</c:v>
                </c:pt>
                <c:pt idx="12">
                  <c:v>1</c:v>
                </c:pt>
                <c:pt idx="13">
                  <c:v>21</c:v>
                </c:pt>
                <c:pt idx="14">
                  <c:v>58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26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1-455C-9D07-7CF2251D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380328"/>
        <c:axId val="438385248"/>
      </c:lineChart>
      <c:catAx>
        <c:axId val="43838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8385248"/>
        <c:crosses val="autoZero"/>
        <c:auto val="1"/>
        <c:lblAlgn val="ctr"/>
        <c:lblOffset val="100"/>
        <c:noMultiLvlLbl val="0"/>
      </c:catAx>
      <c:valAx>
        <c:axId val="43838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383803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(359)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3.3333333333333335E-3"/>
                  <c:y val="-0.118333333333333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D-4B09-B3A4-87733885E2D7}"/>
                </c:ext>
              </c:extLst>
            </c:dLbl>
            <c:dLbl>
              <c:idx val="1"/>
              <c:layout>
                <c:manualLayout>
                  <c:x val="3.6666666666666667E-2"/>
                  <c:y val="-0.10833333333333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D-4B09-B3A4-87733885E2D7}"/>
                </c:ext>
              </c:extLst>
            </c:dLbl>
            <c:dLbl>
              <c:idx val="2"/>
              <c:layout>
                <c:manualLayout>
                  <c:x val="6.1666666666666606E-2"/>
                  <c:y val="-8.1666666666666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D-4B09-B3A4-87733885E2D7}"/>
                </c:ext>
              </c:extLst>
            </c:dLbl>
            <c:dLbl>
              <c:idx val="3"/>
              <c:layout>
                <c:manualLayout>
                  <c:x val="8.9999999999999941E-2"/>
                  <c:y val="-5.66666666666666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D-4B09-B3A4-87733885E2D7}"/>
                </c:ext>
              </c:extLst>
            </c:dLbl>
            <c:dLbl>
              <c:idx val="4"/>
              <c:layout>
                <c:manualLayout>
                  <c:x val="8.666666666666667E-2"/>
                  <c:y val="-3.16666666666666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AD-4B09-B3A4-87733885E2D7}"/>
                </c:ext>
              </c:extLst>
            </c:dLbl>
            <c:dLbl>
              <c:idx val="5"/>
              <c:layout>
                <c:manualLayout>
                  <c:x val="6.666666666666661E-2"/>
                  <c:y val="-8.333333333333364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AD-4B09-B3A4-87733885E2D7}"/>
                </c:ext>
              </c:extLst>
            </c:dLbl>
            <c:dLbl>
              <c:idx val="7"/>
              <c:layout>
                <c:manualLayout>
                  <c:x val="3.3333333333333333E-2"/>
                  <c:y val="-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AD-4B09-B3A4-87733885E2D7}"/>
                </c:ext>
              </c:extLst>
            </c:dLbl>
            <c:dLbl>
              <c:idx val="8"/>
              <c:layout>
                <c:manualLayout>
                  <c:x val="0.05"/>
                  <c:y val="-5.00000000000003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AD-4B09-B3A4-87733885E2D7}"/>
                </c:ext>
              </c:extLst>
            </c:dLbl>
            <c:dLbl>
              <c:idx val="11"/>
              <c:layout>
                <c:manualLayout>
                  <c:x val="-7.6388006448119963E-18"/>
                  <c:y val="1.99999999999998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AD-4B09-B3A4-87733885E2D7}"/>
                </c:ext>
              </c:extLst>
            </c:dLbl>
            <c:dLbl>
              <c:idx val="12"/>
              <c:layout>
                <c:manualLayout>
                  <c:x val="-1.6666666666666666E-2"/>
                  <c:y val="-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AD-4B09-B3A4-87733885E2D7}"/>
                </c:ext>
              </c:extLst>
            </c:dLbl>
            <c:dLbl>
              <c:idx val="15"/>
              <c:layout>
                <c:manualLayout>
                  <c:x val="-5.5000000000000007E-2"/>
                  <c:y val="4.49999999999999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AD-4B09-B3A4-87733885E2D7}"/>
                </c:ext>
              </c:extLst>
            </c:dLbl>
            <c:dLbl>
              <c:idx val="16"/>
              <c:layout>
                <c:manualLayout>
                  <c:x val="-7.0000000000000007E-2"/>
                  <c:y val="6.666666666666605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AD-4B09-B3A4-87733885E2D7}"/>
                </c:ext>
              </c:extLst>
            </c:dLbl>
            <c:dLbl>
              <c:idx val="17"/>
              <c:layout>
                <c:manualLayout>
                  <c:x val="-6.4999999999999988E-2"/>
                  <c:y val="-1.66666666666666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AD-4B09-B3A4-87733885E2D7}"/>
                </c:ext>
              </c:extLst>
            </c:dLbl>
            <c:dLbl>
              <c:idx val="18"/>
              <c:layout>
                <c:manualLayout>
                  <c:x val="-6.6666666666666666E-2"/>
                  <c:y val="-4.16666666666666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AD-4B09-B3A4-87733885E2D7}"/>
                </c:ext>
              </c:extLst>
            </c:dLbl>
            <c:dLbl>
              <c:idx val="19"/>
              <c:layout>
                <c:manualLayout>
                  <c:x val="-0.09"/>
                  <c:y val="-9.00000000000000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AD-4B09-B3A4-87733885E2D7}"/>
                </c:ext>
              </c:extLst>
            </c:dLbl>
            <c:dLbl>
              <c:idx val="20"/>
              <c:layout>
                <c:manualLayout>
                  <c:x val="1.8333333333333333E-2"/>
                  <c:y val="-7.66666666666667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AD-4B09-B3A4-87733885E2D7}"/>
                </c:ext>
              </c:extLst>
            </c:dLbl>
            <c:dLbl>
              <c:idx val="21"/>
              <c:layout>
                <c:manualLayout>
                  <c:x val="-3.833333333333333E-2"/>
                  <c:y val="-0.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AD-4B09-B3A4-87733885E2D7}"/>
                </c:ext>
              </c:extLst>
            </c:dLbl>
            <c:dLbl>
              <c:idx val="23"/>
              <c:layout>
                <c:manualLayout>
                  <c:x val="-2.5000000000000001E-2"/>
                  <c:y val="-2.5000000000000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AD-4B09-B3A4-87733885E2D7}"/>
                </c:ext>
              </c:extLst>
            </c:dLbl>
            <c:dLbl>
              <c:idx val="24"/>
              <c:layout>
                <c:manualLayout>
                  <c:x val="-2.0000000000000059E-2"/>
                  <c:y val="-5.6666666666666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AD-4B09-B3A4-87733885E2D7}"/>
                </c:ext>
              </c:extLst>
            </c:dLbl>
            <c:dLbl>
              <c:idx val="25"/>
              <c:layout>
                <c:manualLayout>
                  <c:x val="-3.3333333333333333E-2"/>
                  <c:y val="-0.110000000000000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AD-4B09-B3A4-87733885E2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DGC!$B$4:$B$29</c:f>
              <c:strCache>
                <c:ptCount val="26"/>
                <c:pt idx="0">
                  <c:v>BELLARIA-IGEA MARINA (RN)</c:v>
                </c:pt>
                <c:pt idx="1">
                  <c:v>BOLOGNA (BO)</c:v>
                </c:pt>
                <c:pt idx="2">
                  <c:v>CASALGRANDE (RE)</c:v>
                </c:pt>
                <c:pt idx="3">
                  <c:v>CASINA (RE)</c:v>
                </c:pt>
                <c:pt idx="4">
                  <c:v>CASTELLARANO (RE)</c:v>
                </c:pt>
                <c:pt idx="5">
                  <c:v>CASTELLO D'ARGILE (BO)</c:v>
                </c:pt>
                <c:pt idx="6">
                  <c:v>CASTELNUOVO RANGONE (MO)</c:v>
                </c:pt>
                <c:pt idx="7">
                  <c:v>CASTELVETRO DI MODENA (MO)</c:v>
                </c:pt>
                <c:pt idx="8">
                  <c:v>FANANO (MO)</c:v>
                </c:pt>
                <c:pt idx="9">
                  <c:v>FIORANO MODENESE (MO)</c:v>
                </c:pt>
                <c:pt idx="10">
                  <c:v>FORMIGINE (MO)</c:v>
                </c:pt>
                <c:pt idx="11">
                  <c:v>GUIGLIA (MO)</c:v>
                </c:pt>
                <c:pt idx="12">
                  <c:v>LAMA MOCOGNO (MO)</c:v>
                </c:pt>
                <c:pt idx="13">
                  <c:v>MARANELLO (MO)</c:v>
                </c:pt>
                <c:pt idx="14">
                  <c:v>MODENA (MO)</c:v>
                </c:pt>
                <c:pt idx="15">
                  <c:v>MONTEFIORINO (MO)</c:v>
                </c:pt>
                <c:pt idx="16">
                  <c:v>PRIGNANO SULLA SECCHIA (MO)</c:v>
                </c:pt>
                <c:pt idx="17">
                  <c:v>REGGIO EMILIA (RE)</c:v>
                </c:pt>
                <c:pt idx="18">
                  <c:v>ROMA (RM)</c:v>
                </c:pt>
                <c:pt idx="19">
                  <c:v>RUBIERA (RE)</c:v>
                </c:pt>
                <c:pt idx="20">
                  <c:v>SAN FELICE SUL PANARO (MO)</c:v>
                </c:pt>
                <c:pt idx="21">
                  <c:v>SAN MARTINO IN RIO (RE)</c:v>
                </c:pt>
                <c:pt idx="22">
                  <c:v>SASSUOLO (MO)</c:v>
                </c:pt>
                <c:pt idx="23">
                  <c:v>SERRAMAZZONI (MO)</c:v>
                </c:pt>
                <c:pt idx="24">
                  <c:v>SPILAMBERTO (MO)</c:v>
                </c:pt>
                <c:pt idx="25">
                  <c:v>VIGNOLA (MO)</c:v>
                </c:pt>
              </c:strCache>
            </c:strRef>
          </c:cat>
          <c:val>
            <c:numRef>
              <c:f>DGC!$C$4:$C$29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14</c:v>
                </c:pt>
                <c:pt idx="7">
                  <c:v>3</c:v>
                </c:pt>
                <c:pt idx="8">
                  <c:v>2</c:v>
                </c:pt>
                <c:pt idx="9">
                  <c:v>13</c:v>
                </c:pt>
                <c:pt idx="10">
                  <c:v>192</c:v>
                </c:pt>
                <c:pt idx="11">
                  <c:v>1</c:v>
                </c:pt>
                <c:pt idx="12">
                  <c:v>1</c:v>
                </c:pt>
                <c:pt idx="13">
                  <c:v>21</c:v>
                </c:pt>
                <c:pt idx="14">
                  <c:v>58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26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B7-49EE-AAE4-A66C5B3A6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(359)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RM</c:v>
                </c:pt>
                <c:pt idx="4">
                  <c:v>RN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3</c:v>
                </c:pt>
                <c:pt idx="1">
                  <c:v>342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85-425B-8D9F-53BFA666E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(359)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21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2-4DF8-B189-83A4A25E578B}"/>
                </c:ext>
              </c:extLst>
            </c:dLbl>
            <c:dLbl>
              <c:idx val="2"/>
              <c:layout>
                <c:manualLayout>
                  <c:x val="-5.6666666666666636E-2"/>
                  <c:y val="-3.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B2-4DF8-B189-83A4A25E578B}"/>
                </c:ext>
              </c:extLst>
            </c:dLbl>
            <c:dLbl>
              <c:idx val="3"/>
              <c:layout>
                <c:manualLayout>
                  <c:x val="-1.3333333333333334E-2"/>
                  <c:y val="-2.6666666666666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B2-4DF8-B189-83A4A25E578B}"/>
                </c:ext>
              </c:extLst>
            </c:dLbl>
            <c:dLbl>
              <c:idx val="4"/>
              <c:layout>
                <c:manualLayout>
                  <c:x val="6.9999999999999937E-2"/>
                  <c:y val="-2.66666666666666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2-4DF8-B189-83A4A25E578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DGC!$F$4:$F$8</c:f>
              <c:strCache>
                <c:ptCount val="5"/>
                <c:pt idx="0">
                  <c:v>BO</c:v>
                </c:pt>
                <c:pt idx="1">
                  <c:v>MO</c:v>
                </c:pt>
                <c:pt idx="2">
                  <c:v>RE</c:v>
                </c:pt>
                <c:pt idx="3">
                  <c:v>RM</c:v>
                </c:pt>
                <c:pt idx="4">
                  <c:v>RN</c:v>
                </c:pt>
              </c:strCache>
            </c:strRef>
          </c:cat>
          <c:val>
            <c:numRef>
              <c:f>DGC!$G$4:$G$8</c:f>
              <c:numCache>
                <c:formatCode>General</c:formatCode>
                <c:ptCount val="5"/>
                <c:pt idx="0">
                  <c:v>3</c:v>
                </c:pt>
                <c:pt idx="1">
                  <c:v>342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13-49C6-BD29-2F1B035D1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(359),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192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C7-4C10-9ECA-962332561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(359),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192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C8-4A53-A5EA-9F43DBE9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(119)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DGG!$B$4:$B$15</c:f>
              <c:strCache>
                <c:ptCount val="12"/>
                <c:pt idx="0">
                  <c:v>BELLARIA-IGEA MARINA (RN)</c:v>
                </c:pt>
                <c:pt idx="1">
                  <c:v>CASTELLARANO (RE)</c:v>
                </c:pt>
                <c:pt idx="2">
                  <c:v>CASTELNUOVO RANGONE (MO)</c:v>
                </c:pt>
                <c:pt idx="3">
                  <c:v>CASTELVETRO DI MODENA (MO)</c:v>
                </c:pt>
                <c:pt idx="4">
                  <c:v>FANANO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MIRANDOLA (MO)</c:v>
                </c:pt>
                <c:pt idx="9">
                  <c:v>MODENA (MO)</c:v>
                </c:pt>
                <c:pt idx="10">
                  <c:v>SASSUOLO (MO)</c:v>
                </c:pt>
                <c:pt idx="11">
                  <c:v>SERRAMAZZONI (MO)</c:v>
                </c:pt>
              </c:strCache>
            </c:strRef>
          </c:cat>
          <c:val>
            <c:numRef>
              <c:f>DGG!$C$4:$C$15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63</c:v>
                </c:pt>
                <c:pt idx="7">
                  <c:v>2</c:v>
                </c:pt>
                <c:pt idx="8">
                  <c:v>4</c:v>
                </c:pt>
                <c:pt idx="9">
                  <c:v>33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D-4219-A2F1-B417603C8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014088"/>
        <c:axId val="483010480"/>
      </c:lineChart>
      <c:catAx>
        <c:axId val="483014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83010480"/>
        <c:crosses val="autoZero"/>
        <c:auto val="1"/>
        <c:lblAlgn val="ctr"/>
        <c:lblOffset val="100"/>
        <c:noMultiLvlLbl val="0"/>
      </c:catAx>
      <c:valAx>
        <c:axId val="48301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830140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CAAIC!$F$4:$F$9</c:f>
              <c:numCache>
                <c:formatCode>0.00</c:formatCode>
                <c:ptCount val="6"/>
                <c:pt idx="0">
                  <c:v>11.766666412353516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C-48E1-8EA0-AE795D9B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18968"/>
        <c:axId val="425623232"/>
      </c:lineChart>
      <c:catAx>
        <c:axId val="42561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23232"/>
        <c:crosses val="autoZero"/>
        <c:auto val="1"/>
        <c:lblAlgn val="ctr"/>
        <c:lblOffset val="100"/>
        <c:noMultiLvlLbl val="0"/>
      </c:catAx>
      <c:valAx>
        <c:axId val="425623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56189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(119)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3.1666666666666669E-2"/>
                  <c:y val="-8.33333333333333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A-4103-B7E4-5E924F94A32A}"/>
                </c:ext>
              </c:extLst>
            </c:dLbl>
            <c:dLbl>
              <c:idx val="1"/>
              <c:layout>
                <c:manualLayout>
                  <c:x val="-8.3333333333333332E-3"/>
                  <c:y val="-6.66666666666666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A-4103-B7E4-5E924F94A32A}"/>
                </c:ext>
              </c:extLst>
            </c:dLbl>
            <c:dLbl>
              <c:idx val="2"/>
              <c:layout>
                <c:manualLayout>
                  <c:x val="1.4999999999999939E-2"/>
                  <c:y val="-6.50000000000000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A-4103-B7E4-5E924F94A32A}"/>
                </c:ext>
              </c:extLst>
            </c:dLbl>
            <c:dLbl>
              <c:idx val="3"/>
              <c:layout>
                <c:manualLayout>
                  <c:x val="0.03"/>
                  <c:y val="-5.33333333333333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A-4103-B7E4-5E924F94A32A}"/>
                </c:ext>
              </c:extLst>
            </c:dLbl>
            <c:dLbl>
              <c:idx val="4"/>
              <c:layout>
                <c:manualLayout>
                  <c:x val="2.4999999999999939E-2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A-4103-B7E4-5E924F94A32A}"/>
                </c:ext>
              </c:extLst>
            </c:dLbl>
            <c:dLbl>
              <c:idx val="11"/>
              <c:layout>
                <c:manualLayout>
                  <c:x val="-5.5000000000000028E-2"/>
                  <c:y val="-3.66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5A-4103-B7E4-5E924F94A3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DGG!$B$4:$B$15</c:f>
              <c:strCache>
                <c:ptCount val="12"/>
                <c:pt idx="0">
                  <c:v>BELLARIA-IGEA MARINA (RN)</c:v>
                </c:pt>
                <c:pt idx="1">
                  <c:v>CASTELLARANO (RE)</c:v>
                </c:pt>
                <c:pt idx="2">
                  <c:v>CASTELNUOVO RANGONE (MO)</c:v>
                </c:pt>
                <c:pt idx="3">
                  <c:v>CASTELVETRO DI MODENA (MO)</c:v>
                </c:pt>
                <c:pt idx="4">
                  <c:v>FANANO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MIRANDOLA (MO)</c:v>
                </c:pt>
                <c:pt idx="9">
                  <c:v>MODENA (MO)</c:v>
                </c:pt>
                <c:pt idx="10">
                  <c:v>SASSUOLO (MO)</c:v>
                </c:pt>
                <c:pt idx="11">
                  <c:v>SERRAMAZZONI (MO)</c:v>
                </c:pt>
              </c:strCache>
            </c:strRef>
          </c:cat>
          <c:val>
            <c:numRef>
              <c:f>DGG!$C$4:$C$15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63</c:v>
                </c:pt>
                <c:pt idx="7">
                  <c:v>2</c:v>
                </c:pt>
                <c:pt idx="8">
                  <c:v>4</c:v>
                </c:pt>
                <c:pt idx="9">
                  <c:v>33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1-4342-B386-4C1ABDF3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(119)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116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5-44B4-9D50-55B635DD5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(119)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1"/>
              <c:layout>
                <c:manualLayout>
                  <c:x val="-5.6666666666666664E-2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A-4587-B611-145A34F24D1A}"/>
                </c:ext>
              </c:extLst>
            </c:dLbl>
            <c:dLbl>
              <c:idx val="2"/>
              <c:layout>
                <c:manualLayout>
                  <c:x val="7.3333333333333334E-2"/>
                  <c:y val="-9.99999999999996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A-4587-B611-145A34F24D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116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B-4DE5-8DF7-DE7A0A7E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(119),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63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9-4A62-BEE7-009034A19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(119),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63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2-4D78-A544-2DDB3A6F5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CAAIG!$C$4:$C$9</c:f>
              <c:numCache>
                <c:formatCode>General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326</c:v>
                </c:pt>
                <c:pt idx="4">
                  <c:v>319</c:v>
                </c:pt>
                <c:pt idx="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3-46B1-B9ED-51478929A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33408"/>
        <c:axId val="427134392"/>
      </c:lineChart>
      <c:catAx>
        <c:axId val="4271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34392"/>
        <c:crosses val="autoZero"/>
        <c:auto val="1"/>
        <c:lblAlgn val="ctr"/>
        <c:lblOffset val="100"/>
        <c:noMultiLvlLbl val="0"/>
      </c:catAx>
      <c:valAx>
        <c:axId val="427134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3340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CAAPC!$C$4:$C$9</c:f>
              <c:numCache>
                <c:formatCode>General</c:formatCode>
                <c:ptCount val="6"/>
                <c:pt idx="0">
                  <c:v>195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5-443F-AA12-F71F7829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34064"/>
        <c:axId val="427135048"/>
      </c:lineChart>
      <c:catAx>
        <c:axId val="42713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35048"/>
        <c:crosses val="autoZero"/>
        <c:auto val="1"/>
        <c:lblAlgn val="ctr"/>
        <c:lblOffset val="100"/>
        <c:noMultiLvlLbl val="0"/>
      </c:catAx>
      <c:valAx>
        <c:axId val="427135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340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CAAPG!$C$4:$C$9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173</c:v>
                </c:pt>
                <c:pt idx="4">
                  <c:v>153</c:v>
                </c:pt>
                <c:pt idx="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A-4AB2-8DD1-E06648A4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19960"/>
        <c:axId val="427121600"/>
      </c:lineChart>
      <c:catAx>
        <c:axId val="42711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21600"/>
        <c:crosses val="autoZero"/>
        <c:auto val="1"/>
        <c:lblAlgn val="ctr"/>
        <c:lblOffset val="100"/>
        <c:noMultiLvlLbl val="0"/>
      </c:catAx>
      <c:valAx>
        <c:axId val="42712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199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CAAEC!$B$4:$B$9</c:f>
              <c:strCache>
                <c:ptCount val="6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</c:strCache>
            </c:strRef>
          </c:cat>
          <c:val>
            <c:numRef>
              <c:f>CAAEC!$C$4:$C$9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4-4C39-B525-787F91B7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25864"/>
        <c:axId val="427121928"/>
      </c:lineChart>
      <c:catAx>
        <c:axId val="42712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21928"/>
        <c:crosses val="autoZero"/>
        <c:auto val="1"/>
        <c:lblAlgn val="ctr"/>
        <c:lblOffset val="100"/>
        <c:noMultiLvlLbl val="0"/>
      </c:catAx>
      <c:valAx>
        <c:axId val="427121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4271258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71332A5-4EC5-446A-B0A8-686E6A779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7F3746B-1670-4D39-A98F-27216CD1D8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E55556-9AFD-431F-B6B3-E5A45986B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829C6BC-C0EE-470B-8FFF-8A82E7463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7246BFF-561C-41B5-A5DA-4024AF571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7BE1980-058A-41E6-AE1A-F070EA587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71EEE0E-0766-409F-9C28-26081169C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A8667C9-D394-4D23-886F-4AA4FE979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BD6D2C5-11A3-48EB-BA27-0B1B79D59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C4AF140-DA09-4638-A31E-1E01EAC0F4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2DD93D-15AB-4BCA-9A0D-3CCA8D07D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11B5DA-6B2E-4662-9245-A7862E223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C8C5FD4-02D1-4C7E-8F50-BAA18B166B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2DD848E-C02F-4557-8900-56408B912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22D0D0D-9CB7-4DCE-A6DC-3828988F3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BBC7159-5B4B-4A27-B9DF-AB551A071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A37CE65-52F8-444B-A41F-581ABBE0D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D3A54C-6365-4FA7-86E0-FB9392B62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F0DD701-7516-474C-A975-8A49432FB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ACE11B-C9C1-4EEA-B63D-DEDC37431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9C87BA5-D881-4320-AE2C-12A53D7C0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ED651F-0FD9-49EC-AF91-634878145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219152B-DFD3-4B01-8519-1208378E9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D21E930-288D-40EA-8388-3AE8F72BE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557F0D6-73FE-436D-9F92-A2C8FB375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9954F2D-003C-42BE-9925-F3A44DAE9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771ABDF-D50E-4D99-885A-89D08B061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F985B77-67B4-4E2C-A317-B6B9F2389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28575</xdr:colOff>
      <xdr:row>3</xdr:row>
      <xdr:rowOff>9525</xdr:rowOff>
    </xdr:from>
    <xdr:to>
      <xdr:col>38</xdr:col>
      <xdr:colOff>333375</xdr:colOff>
      <xdr:row>45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961AD7-A8F7-4C1C-ABAA-B573623348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0D5361E-33B2-4203-889D-3B5229183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B1C4FE0-21FD-4C94-971C-838E01090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D7489C9-5AE7-4E3F-B970-29124D948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A4AD657-9B10-4207-A48E-93E88FE61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405C58D-1A54-49C2-B984-98E5EE4AF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A1CC91-1426-45DE-8A7E-6014EF131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8DE1546-207B-4FCC-9CDA-633C5700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1CFEE2B-B2A5-460D-8843-EDEC868E4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30C6DF4-3765-4227-9E85-8C8785509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B508BED-65C8-4837-A323-78DA235B2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ABB0986-7D83-41B9-A116-03B640C55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CEAC8BB-0644-4D41-93FF-E3B16AE37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891F7DF-DB5E-4521-B67A-99915BA51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2176028-1959-47EF-995B-C250E1D30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F79477A-D871-4511-A767-F8D7D986A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F01A684-69F7-457D-BD4B-8D34BCFDB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C3ED59-8BA6-4CDC-B222-69C9B5753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114F05C-7C79-471C-8711-6E1710604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F8A545B-3693-4B3F-98B8-7B6135B73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45F207-C522-487E-B06B-2333FF372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D32EFAB-D078-41BD-B5B5-B0DE4FCF5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E29E3D8-1340-4CDC-ACCB-062D9EAF90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75D3397-7BDE-4DF1-8EC8-514372649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B379221-12E0-415B-8D5D-E5604C81B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FC824F-A6D9-476C-8767-007EE7558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C13" sqref="C13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5" t="s">
        <v>18</v>
      </c>
      <c r="E3" s="8"/>
    </row>
    <row r="4" spans="2:5" ht="15" x14ac:dyDescent="0.2">
      <c r="B4" s="8">
        <v>2</v>
      </c>
      <c r="C4" s="16" t="s">
        <v>20</v>
      </c>
      <c r="D4" s="15" t="s">
        <v>21</v>
      </c>
      <c r="E4" s="8" t="s">
        <v>113</v>
      </c>
    </row>
    <row r="5" spans="2:5" ht="15" x14ac:dyDescent="0.2">
      <c r="B5" s="8">
        <v>3</v>
      </c>
      <c r="C5" s="16" t="s">
        <v>24</v>
      </c>
      <c r="D5" s="15" t="s">
        <v>25</v>
      </c>
      <c r="E5" s="8" t="s">
        <v>113</v>
      </c>
    </row>
    <row r="6" spans="2:5" ht="15" x14ac:dyDescent="0.2">
      <c r="B6" s="8">
        <v>4</v>
      </c>
      <c r="C6" s="16" t="s">
        <v>27</v>
      </c>
      <c r="D6" s="15" t="s">
        <v>28</v>
      </c>
      <c r="E6" s="8" t="s">
        <v>113</v>
      </c>
    </row>
    <row r="7" spans="2:5" ht="15" x14ac:dyDescent="0.2">
      <c r="B7" s="8">
        <v>5</v>
      </c>
      <c r="C7" s="16" t="s">
        <v>31</v>
      </c>
      <c r="D7" s="15" t="s">
        <v>125</v>
      </c>
      <c r="E7" s="8" t="s">
        <v>113</v>
      </c>
    </row>
    <row r="8" spans="2:5" ht="15" x14ac:dyDescent="0.2">
      <c r="B8" s="8">
        <v>6</v>
      </c>
      <c r="C8" s="16" t="s">
        <v>33</v>
      </c>
      <c r="D8" s="15" t="s">
        <v>32</v>
      </c>
      <c r="E8" s="8" t="s">
        <v>113</v>
      </c>
    </row>
    <row r="9" spans="2:5" ht="15" x14ac:dyDescent="0.2">
      <c r="B9" s="8">
        <v>7</v>
      </c>
      <c r="C9" s="16" t="s">
        <v>39</v>
      </c>
      <c r="D9" s="15" t="s">
        <v>38</v>
      </c>
      <c r="E9" s="8" t="s">
        <v>113</v>
      </c>
    </row>
    <row r="10" spans="2:5" ht="15" x14ac:dyDescent="0.2">
      <c r="B10" s="8">
        <v>8</v>
      </c>
      <c r="C10" s="16" t="s">
        <v>43</v>
      </c>
      <c r="D10" s="15" t="s">
        <v>42</v>
      </c>
      <c r="E10" s="8" t="s">
        <v>113</v>
      </c>
    </row>
    <row r="11" spans="2:5" ht="15" x14ac:dyDescent="0.2">
      <c r="B11" s="8">
        <v>9</v>
      </c>
      <c r="C11" s="16" t="s">
        <v>99</v>
      </c>
      <c r="D11" s="15" t="s">
        <v>98</v>
      </c>
      <c r="E11" s="8" t="s">
        <v>113</v>
      </c>
    </row>
    <row r="12" spans="2:5" ht="15" x14ac:dyDescent="0.2">
      <c r="B12" s="8">
        <v>10</v>
      </c>
      <c r="C12" s="16" t="s">
        <v>90</v>
      </c>
      <c r="D12" s="15" t="s">
        <v>91</v>
      </c>
      <c r="E12" s="8" t="s">
        <v>114</v>
      </c>
    </row>
    <row r="13" spans="2:5" ht="15" x14ac:dyDescent="0.2">
      <c r="B13" s="8">
        <v>11</v>
      </c>
      <c r="C13" s="16" t="s">
        <v>16</v>
      </c>
      <c r="D13" s="15" t="s">
        <v>19</v>
      </c>
      <c r="E13" s="8" t="s">
        <v>114</v>
      </c>
    </row>
    <row r="14" spans="2:5" ht="15" x14ac:dyDescent="0.2">
      <c r="B14" s="8">
        <v>12</v>
      </c>
      <c r="C14" s="16" t="s">
        <v>45</v>
      </c>
      <c r="D14" s="15" t="s">
        <v>44</v>
      </c>
      <c r="E14" s="8" t="s">
        <v>114</v>
      </c>
    </row>
    <row r="15" spans="2:5" ht="15" x14ac:dyDescent="0.2">
      <c r="B15" s="8">
        <v>13</v>
      </c>
      <c r="C15" s="16" t="s">
        <v>65</v>
      </c>
      <c r="D15" s="15" t="s">
        <v>64</v>
      </c>
      <c r="E15" s="8" t="s">
        <v>114</v>
      </c>
    </row>
    <row r="16" spans="2:5" ht="15" x14ac:dyDescent="0.2">
      <c r="B16" s="8">
        <v>14</v>
      </c>
      <c r="C16" s="16" t="s">
        <v>67</v>
      </c>
      <c r="D16" s="15" t="s">
        <v>66</v>
      </c>
      <c r="E16" s="8" t="s">
        <v>113</v>
      </c>
    </row>
    <row r="17" spans="2:5" ht="15" x14ac:dyDescent="0.2">
      <c r="B17" s="8">
        <v>15</v>
      </c>
      <c r="C17" s="16" t="s">
        <v>81</v>
      </c>
      <c r="D17" s="15" t="s">
        <v>106</v>
      </c>
      <c r="E17" s="8" t="s">
        <v>113</v>
      </c>
    </row>
    <row r="18" spans="2:5" ht="15" x14ac:dyDescent="0.2">
      <c r="B18" s="8">
        <v>16</v>
      </c>
      <c r="C18" s="16" t="s">
        <v>82</v>
      </c>
      <c r="D18" s="15" t="s">
        <v>107</v>
      </c>
      <c r="E18" s="8" t="s">
        <v>114</v>
      </c>
    </row>
    <row r="19" spans="2:5" ht="15" x14ac:dyDescent="0.2">
      <c r="B19" s="8">
        <v>17</v>
      </c>
      <c r="C19" s="16" t="s">
        <v>83</v>
      </c>
      <c r="D19" s="15" t="s">
        <v>108</v>
      </c>
      <c r="E19" s="8" t="s">
        <v>114</v>
      </c>
    </row>
    <row r="20" spans="2:5" ht="15" x14ac:dyDescent="0.2">
      <c r="B20" s="8">
        <v>18</v>
      </c>
      <c r="C20" s="16" t="s">
        <v>84</v>
      </c>
      <c r="D20" s="15" t="s">
        <v>85</v>
      </c>
      <c r="E20" s="8" t="s">
        <v>114</v>
      </c>
    </row>
    <row r="21" spans="2:5" ht="15" x14ac:dyDescent="0.2">
      <c r="B21" s="8">
        <v>19</v>
      </c>
      <c r="C21" s="16" t="s">
        <v>86</v>
      </c>
      <c r="D21" s="14" t="s">
        <v>87</v>
      </c>
      <c r="E21" s="8" t="s">
        <v>114</v>
      </c>
    </row>
    <row r="22" spans="2:5" ht="15" x14ac:dyDescent="0.2">
      <c r="B22" s="8">
        <v>20</v>
      </c>
      <c r="C22" s="16" t="s">
        <v>88</v>
      </c>
      <c r="D22" s="14" t="s">
        <v>89</v>
      </c>
      <c r="E22" s="8" t="s">
        <v>114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F23" sqref="F23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22" t="s">
        <v>120</v>
      </c>
      <c r="B1" s="5" t="s">
        <v>92</v>
      </c>
    </row>
    <row r="2" spans="1:4" x14ac:dyDescent="0.25">
      <c r="A2" s="22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67</v>
      </c>
      <c r="D4" s="9">
        <f>C4/$C$8</f>
        <v>0.14502164502164502</v>
      </c>
    </row>
    <row r="5" spans="1:4" x14ac:dyDescent="0.25">
      <c r="B5" s="7" t="s">
        <v>95</v>
      </c>
      <c r="C5" s="8">
        <v>292</v>
      </c>
      <c r="D5" s="9">
        <f t="shared" ref="D5:D7" si="0">C5/$C$8</f>
        <v>0.63203463203463206</v>
      </c>
    </row>
    <row r="6" spans="1:4" x14ac:dyDescent="0.25">
      <c r="B6" s="7" t="s">
        <v>96</v>
      </c>
      <c r="C6" s="8">
        <v>52</v>
      </c>
      <c r="D6" s="9">
        <f t="shared" si="0"/>
        <v>0.11255411255411256</v>
      </c>
    </row>
    <row r="7" spans="1:4" x14ac:dyDescent="0.25">
      <c r="B7" s="7" t="s">
        <v>97</v>
      </c>
      <c r="C7" s="8">
        <v>51</v>
      </c>
      <c r="D7" s="9">
        <f t="shared" si="0"/>
        <v>0.11038961038961038</v>
      </c>
    </row>
    <row r="8" spans="1:4" x14ac:dyDescent="0.25">
      <c r="B8" s="7" t="s">
        <v>52</v>
      </c>
      <c r="C8" s="2">
        <f>SUM(C4:C7)</f>
        <v>462</v>
      </c>
      <c r="D8" s="13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7"/>
  <sheetViews>
    <sheetView showGridLines="0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106.85546875" style="3" bestFit="1" customWidth="1"/>
    <col min="6" max="6" width="16.7109375" style="3" bestFit="1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22" t="s">
        <v>120</v>
      </c>
      <c r="B1" s="18" t="s">
        <v>12</v>
      </c>
    </row>
    <row r="2" spans="1:10" x14ac:dyDescent="0.2">
      <c r="A2" s="22"/>
      <c r="B2" s="18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32" t="s">
        <v>140</v>
      </c>
      <c r="C4" s="32">
        <v>1</v>
      </c>
      <c r="D4" s="32">
        <v>1101</v>
      </c>
      <c r="E4" s="32" t="s">
        <v>141</v>
      </c>
      <c r="F4" s="32" t="s">
        <v>142</v>
      </c>
      <c r="G4" s="32">
        <v>9</v>
      </c>
      <c r="H4" s="32">
        <v>12</v>
      </c>
      <c r="I4" s="32">
        <v>108</v>
      </c>
      <c r="J4" s="32">
        <v>1</v>
      </c>
    </row>
    <row r="5" spans="1:10" x14ac:dyDescent="0.2">
      <c r="B5" s="32" t="s">
        <v>140</v>
      </c>
      <c r="C5" s="32">
        <v>1</v>
      </c>
      <c r="D5" s="32">
        <v>1104</v>
      </c>
      <c r="E5" s="32" t="s">
        <v>143</v>
      </c>
      <c r="F5" s="32" t="s">
        <v>144</v>
      </c>
      <c r="G5" s="32">
        <v>15</v>
      </c>
      <c r="H5" s="32">
        <v>12</v>
      </c>
      <c r="I5" s="32">
        <v>180</v>
      </c>
      <c r="J5" s="32">
        <v>2</v>
      </c>
    </row>
    <row r="6" spans="1:10" x14ac:dyDescent="0.2">
      <c r="B6" s="32" t="s">
        <v>140</v>
      </c>
      <c r="C6" s="32">
        <v>1</v>
      </c>
      <c r="D6" s="32">
        <v>1105</v>
      </c>
      <c r="E6" s="32" t="s">
        <v>145</v>
      </c>
      <c r="F6" s="32" t="s">
        <v>146</v>
      </c>
      <c r="G6" s="32">
        <v>19</v>
      </c>
      <c r="H6" s="32">
        <v>12</v>
      </c>
      <c r="I6" s="32">
        <v>228</v>
      </c>
      <c r="J6" s="32">
        <v>3</v>
      </c>
    </row>
    <row r="7" spans="1:10" x14ac:dyDescent="0.2">
      <c r="B7" s="32" t="s">
        <v>140</v>
      </c>
      <c r="C7" s="32">
        <v>1</v>
      </c>
      <c r="D7" s="32">
        <v>1107</v>
      </c>
      <c r="E7" s="32" t="s">
        <v>147</v>
      </c>
      <c r="F7" s="32" t="s">
        <v>148</v>
      </c>
      <c r="G7" s="32">
        <v>17</v>
      </c>
      <c r="H7" s="32">
        <v>12</v>
      </c>
      <c r="I7" s="32">
        <v>204</v>
      </c>
      <c r="J7" s="32">
        <v>4</v>
      </c>
    </row>
    <row r="8" spans="1:10" x14ac:dyDescent="0.2">
      <c r="B8" s="32" t="s">
        <v>140</v>
      </c>
      <c r="C8" s="32">
        <v>1</v>
      </c>
      <c r="D8" s="32">
        <v>1108</v>
      </c>
      <c r="E8" s="32" t="s">
        <v>149</v>
      </c>
      <c r="F8" s="32" t="s">
        <v>148</v>
      </c>
      <c r="G8" s="32">
        <v>17</v>
      </c>
      <c r="H8" s="32">
        <v>12</v>
      </c>
      <c r="I8" s="32">
        <v>204</v>
      </c>
      <c r="J8" s="32">
        <v>5</v>
      </c>
    </row>
    <row r="9" spans="1:10" x14ac:dyDescent="0.2">
      <c r="B9" s="32" t="s">
        <v>140</v>
      </c>
      <c r="C9" s="32">
        <v>1</v>
      </c>
      <c r="D9" s="32">
        <v>1109</v>
      </c>
      <c r="E9" s="32" t="s">
        <v>150</v>
      </c>
      <c r="F9" s="32" t="s">
        <v>151</v>
      </c>
      <c r="G9" s="32">
        <v>16</v>
      </c>
      <c r="H9" s="32">
        <v>12</v>
      </c>
      <c r="I9" s="32">
        <v>192</v>
      </c>
      <c r="J9" s="32">
        <v>6</v>
      </c>
    </row>
    <row r="10" spans="1:10" x14ac:dyDescent="0.2">
      <c r="B10" s="32" t="s">
        <v>140</v>
      </c>
      <c r="C10" s="32">
        <v>1</v>
      </c>
      <c r="D10" s="32">
        <v>1110</v>
      </c>
      <c r="E10" s="32" t="s">
        <v>152</v>
      </c>
      <c r="F10" s="32" t="s">
        <v>153</v>
      </c>
      <c r="G10" s="32">
        <v>15</v>
      </c>
      <c r="H10" s="32">
        <v>12</v>
      </c>
      <c r="I10" s="32">
        <v>180</v>
      </c>
      <c r="J10" s="32">
        <v>7</v>
      </c>
    </row>
    <row r="11" spans="1:10" x14ac:dyDescent="0.2">
      <c r="B11" s="32" t="s">
        <v>140</v>
      </c>
      <c r="C11" s="32">
        <v>1</v>
      </c>
      <c r="D11" s="32">
        <v>1111</v>
      </c>
      <c r="E11" s="32" t="s">
        <v>152</v>
      </c>
      <c r="F11" s="32" t="s">
        <v>154</v>
      </c>
      <c r="G11" s="32">
        <v>13</v>
      </c>
      <c r="H11" s="32">
        <v>12</v>
      </c>
      <c r="I11" s="32">
        <v>156</v>
      </c>
      <c r="J11" s="32">
        <v>8</v>
      </c>
    </row>
    <row r="12" spans="1:10" x14ac:dyDescent="0.2">
      <c r="B12" s="32" t="s">
        <v>140</v>
      </c>
      <c r="C12" s="32">
        <v>1</v>
      </c>
      <c r="D12" s="32">
        <v>1112</v>
      </c>
      <c r="E12" s="32" t="s">
        <v>147</v>
      </c>
      <c r="F12" s="32" t="s">
        <v>155</v>
      </c>
      <c r="G12" s="32">
        <v>14</v>
      </c>
      <c r="H12" s="32">
        <v>12</v>
      </c>
      <c r="I12" s="32">
        <v>168</v>
      </c>
      <c r="J12" s="32">
        <v>9</v>
      </c>
    </row>
    <row r="13" spans="1:10" x14ac:dyDescent="0.2">
      <c r="B13" s="32" t="s">
        <v>140</v>
      </c>
      <c r="C13" s="32">
        <v>2</v>
      </c>
      <c r="D13" s="32">
        <v>2101</v>
      </c>
      <c r="E13" s="32" t="s">
        <v>156</v>
      </c>
      <c r="F13" s="32" t="s">
        <v>157</v>
      </c>
      <c r="G13" s="32">
        <v>7</v>
      </c>
      <c r="H13" s="32">
        <v>12</v>
      </c>
      <c r="I13" s="32">
        <v>84</v>
      </c>
      <c r="J13" s="32">
        <v>10</v>
      </c>
    </row>
    <row r="14" spans="1:10" x14ac:dyDescent="0.2">
      <c r="B14" s="32" t="s">
        <v>140</v>
      </c>
      <c r="C14" s="32">
        <v>2</v>
      </c>
      <c r="D14" s="32">
        <v>2103</v>
      </c>
      <c r="E14" s="32" t="s">
        <v>143</v>
      </c>
      <c r="F14" s="32" t="s">
        <v>144</v>
      </c>
      <c r="G14" s="32">
        <v>10</v>
      </c>
      <c r="H14" s="32">
        <v>12</v>
      </c>
      <c r="I14" s="32">
        <v>120</v>
      </c>
      <c r="J14" s="32">
        <v>11</v>
      </c>
    </row>
    <row r="15" spans="1:10" x14ac:dyDescent="0.2">
      <c r="B15" s="32" t="s">
        <v>140</v>
      </c>
      <c r="C15" s="32">
        <v>2</v>
      </c>
      <c r="D15" s="32">
        <v>2104</v>
      </c>
      <c r="E15" s="32" t="s">
        <v>145</v>
      </c>
      <c r="F15" s="32" t="s">
        <v>146</v>
      </c>
      <c r="G15" s="32">
        <v>14</v>
      </c>
      <c r="H15" s="32">
        <v>12</v>
      </c>
      <c r="I15" s="32">
        <v>168</v>
      </c>
      <c r="J15" s="32">
        <v>12</v>
      </c>
    </row>
    <row r="16" spans="1:10" x14ac:dyDescent="0.2">
      <c r="B16" s="32" t="s">
        <v>140</v>
      </c>
      <c r="C16" s="32">
        <v>2</v>
      </c>
      <c r="D16" s="32">
        <v>2106</v>
      </c>
      <c r="E16" s="32" t="s">
        <v>147</v>
      </c>
      <c r="F16" s="32" t="s">
        <v>148</v>
      </c>
      <c r="G16" s="32">
        <v>15</v>
      </c>
      <c r="H16" s="32">
        <v>12</v>
      </c>
      <c r="I16" s="32">
        <v>180</v>
      </c>
      <c r="J16" s="32">
        <v>13</v>
      </c>
    </row>
    <row r="17" spans="2:10" x14ac:dyDescent="0.2">
      <c r="B17" s="32" t="s">
        <v>140</v>
      </c>
      <c r="C17" s="32">
        <v>2</v>
      </c>
      <c r="D17" s="32">
        <v>2107</v>
      </c>
      <c r="E17" s="32" t="s">
        <v>149</v>
      </c>
      <c r="F17" s="32" t="s">
        <v>148</v>
      </c>
      <c r="G17" s="32">
        <v>12</v>
      </c>
      <c r="H17" s="32">
        <v>12</v>
      </c>
      <c r="I17" s="32">
        <v>144</v>
      </c>
      <c r="J17" s="32">
        <v>14</v>
      </c>
    </row>
    <row r="18" spans="2:10" x14ac:dyDescent="0.2">
      <c r="B18" s="32" t="s">
        <v>140</v>
      </c>
      <c r="C18" s="32">
        <v>2</v>
      </c>
      <c r="D18" s="32">
        <v>2108</v>
      </c>
      <c r="E18" s="32" t="s">
        <v>150</v>
      </c>
      <c r="F18" s="32" t="s">
        <v>151</v>
      </c>
      <c r="G18" s="32">
        <v>12</v>
      </c>
      <c r="H18" s="32">
        <v>12</v>
      </c>
      <c r="I18" s="32">
        <v>144</v>
      </c>
      <c r="J18" s="32">
        <v>15</v>
      </c>
    </row>
    <row r="19" spans="2:10" x14ac:dyDescent="0.2">
      <c r="B19" s="32" t="s">
        <v>140</v>
      </c>
      <c r="C19" s="32">
        <v>2</v>
      </c>
      <c r="D19" s="32">
        <v>2109</v>
      </c>
      <c r="E19" s="32" t="s">
        <v>152</v>
      </c>
      <c r="F19" s="32" t="s">
        <v>153</v>
      </c>
      <c r="G19" s="32">
        <v>15</v>
      </c>
      <c r="H19" s="32">
        <v>12</v>
      </c>
      <c r="I19" s="32">
        <v>180</v>
      </c>
      <c r="J19" s="32">
        <v>16</v>
      </c>
    </row>
    <row r="20" spans="2:10" x14ac:dyDescent="0.2">
      <c r="B20" s="32" t="s">
        <v>140</v>
      </c>
      <c r="C20" s="32">
        <v>2</v>
      </c>
      <c r="D20" s="32">
        <v>2110</v>
      </c>
      <c r="E20" s="32" t="s">
        <v>152</v>
      </c>
      <c r="F20" s="32" t="s">
        <v>154</v>
      </c>
      <c r="G20" s="32">
        <v>13</v>
      </c>
      <c r="H20" s="32">
        <v>12</v>
      </c>
      <c r="I20" s="32">
        <v>156</v>
      </c>
      <c r="J20" s="32">
        <v>17</v>
      </c>
    </row>
    <row r="21" spans="2:10" x14ac:dyDescent="0.2">
      <c r="B21" s="32" t="s">
        <v>140</v>
      </c>
      <c r="C21" s="32">
        <v>2</v>
      </c>
      <c r="D21" s="32">
        <v>2111</v>
      </c>
      <c r="E21" s="32" t="s">
        <v>147</v>
      </c>
      <c r="F21" s="32" t="s">
        <v>155</v>
      </c>
      <c r="G21" s="32">
        <v>14</v>
      </c>
      <c r="H21" s="32">
        <v>12</v>
      </c>
      <c r="I21" s="32">
        <v>168</v>
      </c>
      <c r="J21" s="32">
        <v>18</v>
      </c>
    </row>
    <row r="22" spans="2:10" x14ac:dyDescent="0.2">
      <c r="B22" s="32" t="s">
        <v>140</v>
      </c>
      <c r="C22" s="32">
        <v>2</v>
      </c>
      <c r="D22" s="32">
        <v>2112</v>
      </c>
      <c r="E22" s="32" t="s">
        <v>150</v>
      </c>
      <c r="F22" s="32" t="s">
        <v>153</v>
      </c>
      <c r="G22" s="32">
        <v>8</v>
      </c>
      <c r="H22" s="32">
        <v>12</v>
      </c>
      <c r="I22" s="32">
        <v>96</v>
      </c>
      <c r="J22" s="32">
        <v>19</v>
      </c>
    </row>
    <row r="23" spans="2:10" x14ac:dyDescent="0.2">
      <c r="B23" s="32" t="s">
        <v>140</v>
      </c>
      <c r="C23" s="32">
        <v>3</v>
      </c>
      <c r="D23" s="32">
        <v>3101</v>
      </c>
      <c r="E23" s="32" t="s">
        <v>141</v>
      </c>
      <c r="F23" s="32" t="s">
        <v>142</v>
      </c>
      <c r="G23" s="32">
        <v>9</v>
      </c>
      <c r="H23" s="32">
        <v>6</v>
      </c>
      <c r="I23" s="32">
        <v>54</v>
      </c>
      <c r="J23" s="32">
        <v>20</v>
      </c>
    </row>
    <row r="24" spans="2:10" x14ac:dyDescent="0.2">
      <c r="B24" s="32" t="s">
        <v>140</v>
      </c>
      <c r="C24" s="32">
        <v>3</v>
      </c>
      <c r="D24" s="32">
        <v>3102</v>
      </c>
      <c r="E24" s="32" t="s">
        <v>143</v>
      </c>
      <c r="F24" s="32" t="s">
        <v>144</v>
      </c>
      <c r="G24" s="32">
        <v>8</v>
      </c>
      <c r="H24" s="32">
        <v>12</v>
      </c>
      <c r="I24" s="32">
        <v>96</v>
      </c>
      <c r="J24" s="32">
        <v>21</v>
      </c>
    </row>
    <row r="25" spans="2:10" x14ac:dyDescent="0.2">
      <c r="B25" s="32" t="s">
        <v>140</v>
      </c>
      <c r="C25" s="32">
        <v>3</v>
      </c>
      <c r="D25" s="32">
        <v>3103</v>
      </c>
      <c r="E25" s="32" t="s">
        <v>145</v>
      </c>
      <c r="F25" s="32" t="s">
        <v>146</v>
      </c>
      <c r="G25" s="32">
        <v>6</v>
      </c>
      <c r="H25" s="32">
        <v>12</v>
      </c>
      <c r="I25" s="32">
        <v>72</v>
      </c>
      <c r="J25" s="32">
        <v>22</v>
      </c>
    </row>
    <row r="26" spans="2:10" x14ac:dyDescent="0.2">
      <c r="B26" s="32" t="s">
        <v>140</v>
      </c>
      <c r="C26" s="32">
        <v>3</v>
      </c>
      <c r="D26" s="32">
        <v>3105</v>
      </c>
      <c r="E26" s="32" t="s">
        <v>147</v>
      </c>
      <c r="F26" s="32" t="s">
        <v>148</v>
      </c>
      <c r="G26" s="32">
        <v>12</v>
      </c>
      <c r="H26" s="32">
        <v>12</v>
      </c>
      <c r="I26" s="32">
        <v>144</v>
      </c>
      <c r="J26" s="32">
        <v>23</v>
      </c>
    </row>
    <row r="27" spans="2:10" x14ac:dyDescent="0.2">
      <c r="B27" s="32" t="s">
        <v>140</v>
      </c>
      <c r="C27" s="32">
        <v>3</v>
      </c>
      <c r="D27" s="32">
        <v>3106</v>
      </c>
      <c r="E27" s="32" t="s">
        <v>149</v>
      </c>
      <c r="F27" s="32" t="s">
        <v>148</v>
      </c>
      <c r="G27" s="32">
        <v>11</v>
      </c>
      <c r="H27" s="32">
        <v>12</v>
      </c>
      <c r="I27" s="32">
        <v>132</v>
      </c>
      <c r="J27" s="32">
        <v>24</v>
      </c>
    </row>
    <row r="28" spans="2:10" x14ac:dyDescent="0.2">
      <c r="B28" s="32" t="s">
        <v>140</v>
      </c>
      <c r="C28" s="32">
        <v>3</v>
      </c>
      <c r="D28" s="32">
        <v>3107</v>
      </c>
      <c r="E28" s="32" t="s">
        <v>150</v>
      </c>
      <c r="F28" s="32" t="s">
        <v>151</v>
      </c>
      <c r="G28" s="32">
        <v>10</v>
      </c>
      <c r="H28" s="32">
        <v>12</v>
      </c>
      <c r="I28" s="32">
        <v>120</v>
      </c>
      <c r="J28" s="32">
        <v>25</v>
      </c>
    </row>
    <row r="29" spans="2:10" x14ac:dyDescent="0.2">
      <c r="B29" s="32" t="s">
        <v>140</v>
      </c>
      <c r="C29" s="32">
        <v>3</v>
      </c>
      <c r="D29" s="32">
        <v>3108</v>
      </c>
      <c r="E29" s="32" t="s">
        <v>152</v>
      </c>
      <c r="F29" s="32" t="s">
        <v>153</v>
      </c>
      <c r="G29" s="32">
        <v>14</v>
      </c>
      <c r="H29" s="32">
        <v>12</v>
      </c>
      <c r="I29" s="32">
        <v>168</v>
      </c>
      <c r="J29" s="32">
        <v>26</v>
      </c>
    </row>
    <row r="30" spans="2:10" x14ac:dyDescent="0.2">
      <c r="B30" s="32" t="s">
        <v>140</v>
      </c>
      <c r="C30" s="32">
        <v>3</v>
      </c>
      <c r="D30" s="32">
        <v>3109</v>
      </c>
      <c r="E30" s="32" t="s">
        <v>152</v>
      </c>
      <c r="F30" s="32" t="s">
        <v>154</v>
      </c>
      <c r="G30" s="32">
        <v>12</v>
      </c>
      <c r="H30" s="32">
        <v>12</v>
      </c>
      <c r="I30" s="32">
        <v>144</v>
      </c>
      <c r="J30" s="32">
        <v>27</v>
      </c>
    </row>
    <row r="31" spans="2:10" x14ac:dyDescent="0.2">
      <c r="B31" s="32" t="s">
        <v>140</v>
      </c>
      <c r="C31" s="32">
        <v>3</v>
      </c>
      <c r="D31" s="32">
        <v>3110</v>
      </c>
      <c r="E31" s="32" t="s">
        <v>147</v>
      </c>
      <c r="F31" s="32" t="s">
        <v>155</v>
      </c>
      <c r="G31" s="32">
        <v>7</v>
      </c>
      <c r="H31" s="32">
        <v>12</v>
      </c>
      <c r="I31" s="32">
        <v>84</v>
      </c>
      <c r="J31" s="32">
        <v>28</v>
      </c>
    </row>
    <row r="32" spans="2:10" x14ac:dyDescent="0.2">
      <c r="B32" s="32" t="s">
        <v>140</v>
      </c>
      <c r="C32" s="32">
        <v>3</v>
      </c>
      <c r="D32" s="32">
        <v>3111</v>
      </c>
      <c r="E32" s="32" t="s">
        <v>150</v>
      </c>
      <c r="F32" s="32" t="s">
        <v>153</v>
      </c>
      <c r="G32" s="32">
        <v>13</v>
      </c>
      <c r="H32" s="32">
        <v>12</v>
      </c>
      <c r="I32" s="32">
        <v>156</v>
      </c>
      <c r="J32" s="32">
        <v>29</v>
      </c>
    </row>
    <row r="33" spans="2:10" x14ac:dyDescent="0.2">
      <c r="B33" s="33" t="s">
        <v>158</v>
      </c>
      <c r="C33" s="33">
        <v>1</v>
      </c>
      <c r="D33" s="33">
        <v>1201</v>
      </c>
      <c r="E33" s="33" t="s">
        <v>159</v>
      </c>
      <c r="F33" s="33" t="s">
        <v>160</v>
      </c>
      <c r="G33" s="33">
        <v>27</v>
      </c>
      <c r="H33" s="33">
        <v>7.5</v>
      </c>
      <c r="I33" s="33">
        <v>202.5</v>
      </c>
      <c r="J33" s="33">
        <v>30</v>
      </c>
    </row>
    <row r="34" spans="2:10" x14ac:dyDescent="0.2">
      <c r="B34" s="33" t="s">
        <v>158</v>
      </c>
      <c r="C34" s="33">
        <v>1</v>
      </c>
      <c r="D34" s="33">
        <v>1202</v>
      </c>
      <c r="E34" s="33" t="s">
        <v>161</v>
      </c>
      <c r="F34" s="33" t="s">
        <v>162</v>
      </c>
      <c r="G34" s="33">
        <v>14</v>
      </c>
      <c r="H34" s="33">
        <v>12</v>
      </c>
      <c r="I34" s="33">
        <v>168</v>
      </c>
      <c r="J34" s="33">
        <v>31</v>
      </c>
    </row>
    <row r="35" spans="2:10" x14ac:dyDescent="0.2">
      <c r="B35" s="33" t="s">
        <v>158</v>
      </c>
      <c r="C35" s="33">
        <v>2</v>
      </c>
      <c r="D35" s="33">
        <v>2201</v>
      </c>
      <c r="E35" s="33" t="s">
        <v>159</v>
      </c>
      <c r="F35" s="33" t="s">
        <v>160</v>
      </c>
      <c r="G35" s="33">
        <v>23</v>
      </c>
      <c r="H35" s="33">
        <v>7.5</v>
      </c>
      <c r="I35" s="33">
        <v>172.5</v>
      </c>
      <c r="J35" s="33">
        <v>32</v>
      </c>
    </row>
    <row r="36" spans="2:10" x14ac:dyDescent="0.2">
      <c r="B36" s="33" t="s">
        <v>158</v>
      </c>
      <c r="C36" s="33">
        <v>2</v>
      </c>
      <c r="D36" s="33">
        <v>2202</v>
      </c>
      <c r="E36" s="33" t="s">
        <v>163</v>
      </c>
      <c r="F36" s="33" t="s">
        <v>162</v>
      </c>
      <c r="G36" s="33">
        <v>19</v>
      </c>
      <c r="H36" s="33">
        <v>12</v>
      </c>
      <c r="I36" s="33">
        <v>228</v>
      </c>
      <c r="J36" s="33">
        <v>33</v>
      </c>
    </row>
    <row r="37" spans="2:10" x14ac:dyDescent="0.2">
      <c r="B37" s="34" t="s">
        <v>164</v>
      </c>
      <c r="C37" s="34">
        <v>1</v>
      </c>
      <c r="D37" s="34">
        <v>1302</v>
      </c>
      <c r="E37" s="34" t="s">
        <v>165</v>
      </c>
      <c r="F37" s="34" t="s">
        <v>166</v>
      </c>
      <c r="G37" s="34">
        <v>15</v>
      </c>
      <c r="H37" s="34">
        <v>12</v>
      </c>
      <c r="I37" s="34">
        <v>180</v>
      </c>
      <c r="J37" s="34">
        <v>34</v>
      </c>
    </row>
    <row r="38" spans="2:10" x14ac:dyDescent="0.2">
      <c r="B38" s="34" t="s">
        <v>164</v>
      </c>
      <c r="C38" s="34">
        <v>2</v>
      </c>
      <c r="D38" s="34">
        <v>2301</v>
      </c>
      <c r="E38" s="34" t="s">
        <v>167</v>
      </c>
      <c r="F38" s="34" t="s">
        <v>168</v>
      </c>
      <c r="G38" s="34">
        <v>15</v>
      </c>
      <c r="H38" s="34">
        <v>9</v>
      </c>
      <c r="I38" s="34">
        <v>135</v>
      </c>
      <c r="J38" s="34">
        <v>35</v>
      </c>
    </row>
    <row r="39" spans="2:10" x14ac:dyDescent="0.2">
      <c r="B39" s="34" t="s">
        <v>164</v>
      </c>
      <c r="C39" s="34">
        <v>2</v>
      </c>
      <c r="D39" s="34">
        <v>2302</v>
      </c>
      <c r="E39" s="34" t="s">
        <v>169</v>
      </c>
      <c r="F39" s="34" t="s">
        <v>170</v>
      </c>
      <c r="G39" s="34">
        <v>20</v>
      </c>
      <c r="H39" s="34">
        <v>10.5</v>
      </c>
      <c r="I39" s="34">
        <v>210</v>
      </c>
      <c r="J39" s="34">
        <v>36</v>
      </c>
    </row>
    <row r="40" spans="2:10" x14ac:dyDescent="0.2">
      <c r="B40" s="34" t="s">
        <v>164</v>
      </c>
      <c r="C40" s="34">
        <v>2</v>
      </c>
      <c r="D40" s="34">
        <v>2303</v>
      </c>
      <c r="E40" s="34" t="s">
        <v>171</v>
      </c>
      <c r="F40" s="34" t="s">
        <v>172</v>
      </c>
      <c r="G40" s="34">
        <v>5</v>
      </c>
      <c r="H40" s="34">
        <v>12</v>
      </c>
      <c r="I40" s="34">
        <v>60</v>
      </c>
      <c r="J40" s="34">
        <v>37</v>
      </c>
    </row>
    <row r="41" spans="2:10" x14ac:dyDescent="0.2">
      <c r="B41" s="34" t="s">
        <v>164</v>
      </c>
      <c r="C41" s="34">
        <v>2</v>
      </c>
      <c r="D41" s="34">
        <v>2304</v>
      </c>
      <c r="E41" s="34" t="s">
        <v>173</v>
      </c>
      <c r="F41" s="34" t="s">
        <v>174</v>
      </c>
      <c r="G41" s="34">
        <v>10</v>
      </c>
      <c r="H41" s="34">
        <v>6</v>
      </c>
      <c r="I41" s="34">
        <v>60</v>
      </c>
      <c r="J41" s="34">
        <v>38</v>
      </c>
    </row>
    <row r="42" spans="2:10" x14ac:dyDescent="0.2">
      <c r="B42" s="34" t="s">
        <v>164</v>
      </c>
      <c r="C42" s="34">
        <v>2</v>
      </c>
      <c r="D42" s="34">
        <v>2305</v>
      </c>
      <c r="E42" s="34" t="s">
        <v>175</v>
      </c>
      <c r="F42" s="34" t="s">
        <v>176</v>
      </c>
      <c r="G42" s="34">
        <v>22</v>
      </c>
      <c r="H42" s="34">
        <v>6</v>
      </c>
      <c r="I42" s="34">
        <v>132</v>
      </c>
      <c r="J42" s="34">
        <v>39</v>
      </c>
    </row>
    <row r="43" spans="2:10" x14ac:dyDescent="0.2">
      <c r="B43" s="34" t="s">
        <v>164</v>
      </c>
      <c r="C43" s="34">
        <v>2</v>
      </c>
      <c r="D43" s="34">
        <v>2307</v>
      </c>
      <c r="E43" s="34" t="s">
        <v>177</v>
      </c>
      <c r="F43" s="34" t="s">
        <v>176</v>
      </c>
      <c r="G43" s="34">
        <v>8</v>
      </c>
      <c r="H43" s="34">
        <v>6</v>
      </c>
      <c r="I43" s="34">
        <v>48</v>
      </c>
      <c r="J43" s="34">
        <v>40</v>
      </c>
    </row>
    <row r="44" spans="2:10" x14ac:dyDescent="0.2">
      <c r="B44" s="34" t="s">
        <v>164</v>
      </c>
      <c r="C44" s="34">
        <v>3</v>
      </c>
      <c r="D44" s="34">
        <v>3301</v>
      </c>
      <c r="E44" s="34" t="s">
        <v>178</v>
      </c>
      <c r="F44" s="34" t="s">
        <v>179</v>
      </c>
      <c r="G44" s="34">
        <v>10</v>
      </c>
      <c r="H44" s="34">
        <v>12</v>
      </c>
      <c r="I44" s="34">
        <v>120</v>
      </c>
      <c r="J44" s="34">
        <v>41</v>
      </c>
    </row>
    <row r="45" spans="2:10" x14ac:dyDescent="0.2">
      <c r="B45" s="34" t="s">
        <v>164</v>
      </c>
      <c r="C45" s="34">
        <v>3</v>
      </c>
      <c r="D45" s="34">
        <v>3303</v>
      </c>
      <c r="E45" s="34" t="s">
        <v>165</v>
      </c>
      <c r="F45" s="34" t="s">
        <v>166</v>
      </c>
      <c r="G45" s="34">
        <v>10</v>
      </c>
      <c r="H45" s="34">
        <v>12</v>
      </c>
      <c r="I45" s="34">
        <v>120</v>
      </c>
      <c r="J45" s="34">
        <v>42</v>
      </c>
    </row>
    <row r="46" spans="2:10" x14ac:dyDescent="0.2">
      <c r="B46" s="35" t="s">
        <v>180</v>
      </c>
      <c r="C46" s="35">
        <v>1</v>
      </c>
      <c r="D46" s="35">
        <v>1401</v>
      </c>
      <c r="E46" s="35" t="s">
        <v>181</v>
      </c>
      <c r="F46" s="35" t="s">
        <v>182</v>
      </c>
      <c r="G46" s="35">
        <v>30</v>
      </c>
      <c r="H46" s="35">
        <v>6</v>
      </c>
      <c r="I46" s="35">
        <v>180</v>
      </c>
      <c r="J46" s="35">
        <v>43</v>
      </c>
    </row>
    <row r="47" spans="2:10" x14ac:dyDescent="0.2">
      <c r="B47" s="35" t="s">
        <v>180</v>
      </c>
      <c r="C47" s="35">
        <v>3</v>
      </c>
      <c r="D47" s="35">
        <v>3401</v>
      </c>
      <c r="E47" s="35" t="s">
        <v>183</v>
      </c>
      <c r="F47" s="35" t="s">
        <v>182</v>
      </c>
      <c r="G47" s="35">
        <v>30</v>
      </c>
      <c r="H47" s="35">
        <v>12</v>
      </c>
      <c r="I47" s="35">
        <v>360</v>
      </c>
      <c r="J47" s="35">
        <v>44</v>
      </c>
    </row>
    <row r="48" spans="2:10" x14ac:dyDescent="0.2">
      <c r="B48" s="35" t="s">
        <v>180</v>
      </c>
      <c r="C48" s="35">
        <v>3</v>
      </c>
      <c r="D48" s="35">
        <v>3402</v>
      </c>
      <c r="E48" s="35" t="s">
        <v>184</v>
      </c>
      <c r="F48" s="35" t="s">
        <v>185</v>
      </c>
      <c r="G48" s="35">
        <v>7</v>
      </c>
      <c r="H48" s="35">
        <v>12</v>
      </c>
      <c r="I48" s="35">
        <v>84</v>
      </c>
      <c r="J48" s="35">
        <v>45</v>
      </c>
    </row>
    <row r="49" spans="2:10" x14ac:dyDescent="0.2">
      <c r="B49" s="36" t="s">
        <v>186</v>
      </c>
      <c r="C49" s="36">
        <v>1</v>
      </c>
      <c r="D49" s="36">
        <v>1501</v>
      </c>
      <c r="E49" s="36" t="s">
        <v>187</v>
      </c>
      <c r="F49" s="36" t="s">
        <v>188</v>
      </c>
      <c r="G49" s="36">
        <v>7</v>
      </c>
      <c r="H49" s="36">
        <v>12</v>
      </c>
      <c r="I49" s="36">
        <v>84</v>
      </c>
      <c r="J49" s="36">
        <v>46</v>
      </c>
    </row>
    <row r="50" spans="2:10" x14ac:dyDescent="0.2">
      <c r="B50" s="36" t="s">
        <v>186</v>
      </c>
      <c r="C50" s="36">
        <v>1</v>
      </c>
      <c r="D50" s="36">
        <v>1502</v>
      </c>
      <c r="E50" s="36" t="s">
        <v>189</v>
      </c>
      <c r="F50" s="36" t="s">
        <v>190</v>
      </c>
      <c r="G50" s="36">
        <v>13</v>
      </c>
      <c r="H50" s="36">
        <v>12</v>
      </c>
      <c r="I50" s="36">
        <v>156</v>
      </c>
      <c r="J50" s="36">
        <v>47</v>
      </c>
    </row>
    <row r="51" spans="2:10" x14ac:dyDescent="0.2">
      <c r="B51" s="36" t="s">
        <v>186</v>
      </c>
      <c r="C51" s="36">
        <v>1</v>
      </c>
      <c r="D51" s="36">
        <v>1503</v>
      </c>
      <c r="E51" s="36" t="s">
        <v>191</v>
      </c>
      <c r="F51" s="36" t="s">
        <v>190</v>
      </c>
      <c r="G51" s="36">
        <v>13</v>
      </c>
      <c r="H51" s="36">
        <v>12</v>
      </c>
      <c r="I51" s="36">
        <v>156</v>
      </c>
      <c r="J51" s="36">
        <v>48</v>
      </c>
    </row>
    <row r="52" spans="2:10" x14ac:dyDescent="0.2">
      <c r="B52" s="36" t="s">
        <v>186</v>
      </c>
      <c r="C52" s="36">
        <v>1</v>
      </c>
      <c r="D52" s="36">
        <v>1504</v>
      </c>
      <c r="E52" s="36" t="s">
        <v>192</v>
      </c>
      <c r="F52" s="36" t="s">
        <v>193</v>
      </c>
      <c r="G52" s="36">
        <v>10</v>
      </c>
      <c r="H52" s="36">
        <v>12</v>
      </c>
      <c r="I52" s="36">
        <v>120</v>
      </c>
      <c r="J52" s="36">
        <v>49</v>
      </c>
    </row>
    <row r="53" spans="2:10" x14ac:dyDescent="0.2">
      <c r="B53" s="36" t="s">
        <v>186</v>
      </c>
      <c r="C53" s="36">
        <v>2</v>
      </c>
      <c r="D53" s="36">
        <v>2501</v>
      </c>
      <c r="E53" s="36" t="s">
        <v>187</v>
      </c>
      <c r="F53" s="36" t="s">
        <v>188</v>
      </c>
      <c r="G53" s="36">
        <v>9</v>
      </c>
      <c r="H53" s="36">
        <v>12</v>
      </c>
      <c r="I53" s="36">
        <v>108</v>
      </c>
      <c r="J53" s="36">
        <v>50</v>
      </c>
    </row>
    <row r="54" spans="2:10" x14ac:dyDescent="0.2">
      <c r="B54" s="36" t="s">
        <v>186</v>
      </c>
      <c r="C54" s="36">
        <v>2</v>
      </c>
      <c r="D54" s="36">
        <v>2502</v>
      </c>
      <c r="E54" s="36" t="s">
        <v>194</v>
      </c>
      <c r="F54" s="36" t="s">
        <v>195</v>
      </c>
      <c r="G54" s="36">
        <v>13</v>
      </c>
      <c r="H54" s="36">
        <v>6</v>
      </c>
      <c r="I54" s="36">
        <v>78</v>
      </c>
      <c r="J54" s="36">
        <v>51</v>
      </c>
    </row>
    <row r="55" spans="2:10" x14ac:dyDescent="0.2">
      <c r="B55" s="36" t="s">
        <v>186</v>
      </c>
      <c r="C55" s="36">
        <v>2</v>
      </c>
      <c r="D55" s="36">
        <v>2503</v>
      </c>
      <c r="E55" s="36" t="s">
        <v>189</v>
      </c>
      <c r="F55" s="36" t="s">
        <v>190</v>
      </c>
      <c r="G55" s="36">
        <v>16</v>
      </c>
      <c r="H55" s="36">
        <v>12</v>
      </c>
      <c r="I55" s="36">
        <v>192</v>
      </c>
      <c r="J55" s="36">
        <v>52</v>
      </c>
    </row>
    <row r="56" spans="2:10" x14ac:dyDescent="0.2">
      <c r="B56" s="36" t="s">
        <v>186</v>
      </c>
      <c r="C56" s="36">
        <v>2</v>
      </c>
      <c r="D56" s="36">
        <v>2504</v>
      </c>
      <c r="E56" s="36" t="s">
        <v>191</v>
      </c>
      <c r="F56" s="36" t="s">
        <v>190</v>
      </c>
      <c r="G56" s="36">
        <v>13</v>
      </c>
      <c r="H56" s="36">
        <v>12</v>
      </c>
      <c r="I56" s="36">
        <v>156</v>
      </c>
      <c r="J56" s="36">
        <v>53</v>
      </c>
    </row>
    <row r="57" spans="2:10" x14ac:dyDescent="0.2">
      <c r="B57" s="36" t="s">
        <v>186</v>
      </c>
      <c r="C57" s="36">
        <v>2</v>
      </c>
      <c r="D57" s="36">
        <v>2505</v>
      </c>
      <c r="E57" s="36" t="s">
        <v>192</v>
      </c>
      <c r="F57" s="36" t="s">
        <v>193</v>
      </c>
      <c r="G57" s="36">
        <v>10</v>
      </c>
      <c r="H57" s="36">
        <v>12</v>
      </c>
      <c r="I57" s="36">
        <v>120</v>
      </c>
      <c r="J57" s="36">
        <v>54</v>
      </c>
    </row>
    <row r="58" spans="2:10" x14ac:dyDescent="0.2">
      <c r="B58" s="36" t="s">
        <v>186</v>
      </c>
      <c r="C58" s="36">
        <v>2</v>
      </c>
      <c r="D58" s="36">
        <v>2506</v>
      </c>
      <c r="E58" s="36" t="s">
        <v>196</v>
      </c>
      <c r="F58" s="36" t="s">
        <v>193</v>
      </c>
      <c r="G58" s="36">
        <v>7</v>
      </c>
      <c r="H58" s="36">
        <v>12</v>
      </c>
      <c r="I58" s="36">
        <v>84</v>
      </c>
      <c r="J58" s="36">
        <v>55</v>
      </c>
    </row>
    <row r="59" spans="2:10" x14ac:dyDescent="0.2">
      <c r="B59" s="36" t="s">
        <v>186</v>
      </c>
      <c r="C59" s="36">
        <v>2</v>
      </c>
      <c r="D59" s="36">
        <v>2507</v>
      </c>
      <c r="E59" s="36" t="s">
        <v>197</v>
      </c>
      <c r="F59" s="36" t="s">
        <v>198</v>
      </c>
      <c r="G59" s="36">
        <v>4</v>
      </c>
      <c r="H59" s="36">
        <v>4.5</v>
      </c>
      <c r="I59" s="36">
        <v>18</v>
      </c>
      <c r="J59" s="36">
        <v>56</v>
      </c>
    </row>
    <row r="60" spans="2:10" x14ac:dyDescent="0.2">
      <c r="B60" s="36" t="s">
        <v>186</v>
      </c>
      <c r="C60" s="36">
        <v>2</v>
      </c>
      <c r="D60" s="36">
        <v>2508</v>
      </c>
      <c r="E60" s="36" t="s">
        <v>199</v>
      </c>
      <c r="F60" s="36" t="s">
        <v>198</v>
      </c>
      <c r="G60" s="36">
        <v>8</v>
      </c>
      <c r="H60" s="36">
        <v>7.5</v>
      </c>
      <c r="I60" s="36">
        <v>60</v>
      </c>
      <c r="J60" s="36">
        <v>57</v>
      </c>
    </row>
    <row r="61" spans="2:10" x14ac:dyDescent="0.2">
      <c r="B61" s="36" t="s">
        <v>186</v>
      </c>
      <c r="C61" s="36">
        <v>2</v>
      </c>
      <c r="D61" s="36">
        <v>2509</v>
      </c>
      <c r="E61" s="36" t="s">
        <v>200</v>
      </c>
      <c r="F61" s="36" t="s">
        <v>201</v>
      </c>
      <c r="G61" s="36">
        <v>10</v>
      </c>
      <c r="H61" s="36">
        <v>12</v>
      </c>
      <c r="I61" s="36">
        <v>120</v>
      </c>
      <c r="J61" s="36">
        <v>58</v>
      </c>
    </row>
    <row r="62" spans="2:10" x14ac:dyDescent="0.2">
      <c r="B62" s="36" t="s">
        <v>186</v>
      </c>
      <c r="C62" s="36">
        <v>3</v>
      </c>
      <c r="D62" s="36">
        <v>3501</v>
      </c>
      <c r="E62" s="36" t="s">
        <v>187</v>
      </c>
      <c r="F62" s="36" t="s">
        <v>188</v>
      </c>
      <c r="G62" s="36">
        <v>8</v>
      </c>
      <c r="H62" s="36">
        <v>12</v>
      </c>
      <c r="I62" s="36">
        <v>96</v>
      </c>
      <c r="J62" s="36">
        <v>59</v>
      </c>
    </row>
    <row r="63" spans="2:10" x14ac:dyDescent="0.2">
      <c r="B63" s="36" t="s">
        <v>186</v>
      </c>
      <c r="C63" s="36">
        <v>3</v>
      </c>
      <c r="D63" s="36">
        <v>3502</v>
      </c>
      <c r="E63" s="36" t="s">
        <v>194</v>
      </c>
      <c r="F63" s="36" t="s">
        <v>195</v>
      </c>
      <c r="G63" s="36">
        <v>12</v>
      </c>
      <c r="H63" s="36">
        <v>6</v>
      </c>
      <c r="I63" s="36">
        <v>72</v>
      </c>
      <c r="J63" s="36">
        <v>60</v>
      </c>
    </row>
    <row r="64" spans="2:10" x14ac:dyDescent="0.2">
      <c r="B64" s="36" t="s">
        <v>186</v>
      </c>
      <c r="C64" s="36">
        <v>3</v>
      </c>
      <c r="D64" s="36">
        <v>3503</v>
      </c>
      <c r="E64" s="36" t="s">
        <v>189</v>
      </c>
      <c r="F64" s="36" t="s">
        <v>190</v>
      </c>
      <c r="G64" s="36">
        <v>14</v>
      </c>
      <c r="H64" s="36">
        <v>12</v>
      </c>
      <c r="I64" s="36">
        <v>168</v>
      </c>
      <c r="J64" s="36">
        <v>61</v>
      </c>
    </row>
    <row r="65" spans="2:10" x14ac:dyDescent="0.2">
      <c r="B65" s="36" t="s">
        <v>186</v>
      </c>
      <c r="C65" s="36">
        <v>3</v>
      </c>
      <c r="D65" s="36">
        <v>3504</v>
      </c>
      <c r="E65" s="36" t="s">
        <v>191</v>
      </c>
      <c r="F65" s="36" t="s">
        <v>190</v>
      </c>
      <c r="G65" s="36">
        <v>14</v>
      </c>
      <c r="H65" s="36">
        <v>12</v>
      </c>
      <c r="I65" s="36">
        <v>168</v>
      </c>
      <c r="J65" s="36">
        <v>62</v>
      </c>
    </row>
    <row r="66" spans="2:10" x14ac:dyDescent="0.2">
      <c r="B66" s="36" t="s">
        <v>186</v>
      </c>
      <c r="C66" s="36">
        <v>3</v>
      </c>
      <c r="D66" s="36">
        <v>3506</v>
      </c>
      <c r="E66" s="36" t="s">
        <v>196</v>
      </c>
      <c r="F66" s="36" t="s">
        <v>193</v>
      </c>
      <c r="G66" s="36">
        <v>10</v>
      </c>
      <c r="H66" s="36">
        <v>12</v>
      </c>
      <c r="I66" s="36">
        <v>120</v>
      </c>
      <c r="J66" s="36">
        <v>63</v>
      </c>
    </row>
    <row r="67" spans="2:10" x14ac:dyDescent="0.2">
      <c r="G67" s="2">
        <v>813</v>
      </c>
      <c r="H67" s="2">
        <v>688.5</v>
      </c>
      <c r="I67" s="2">
        <v>8766</v>
      </c>
      <c r="J67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22" t="s">
        <v>120</v>
      </c>
      <c r="B1" s="5" t="s">
        <v>53</v>
      </c>
    </row>
    <row r="3" spans="1:6" x14ac:dyDescent="0.2">
      <c r="C3" s="10" t="s">
        <v>5</v>
      </c>
      <c r="D3" s="10" t="s">
        <v>121</v>
      </c>
      <c r="E3" s="10"/>
      <c r="F3" s="11"/>
    </row>
    <row r="4" spans="1:6" x14ac:dyDescent="0.2">
      <c r="B4" s="7" t="s">
        <v>47</v>
      </c>
      <c r="C4" s="8">
        <v>357</v>
      </c>
      <c r="D4" s="9">
        <f>C4/$C$9</f>
        <v>0.43911439114391143</v>
      </c>
      <c r="E4" s="26"/>
      <c r="F4" s="26"/>
    </row>
    <row r="5" spans="1:6" x14ac:dyDescent="0.2">
      <c r="B5" s="7" t="s">
        <v>48</v>
      </c>
      <c r="C5" s="8">
        <v>83</v>
      </c>
      <c r="D5" s="9">
        <f t="shared" ref="D5:D8" si="0">C5/$C$9</f>
        <v>0.10209102091020911</v>
      </c>
      <c r="E5" s="26"/>
      <c r="F5" s="26"/>
    </row>
    <row r="6" spans="1:6" x14ac:dyDescent="0.2">
      <c r="B6" s="7" t="s">
        <v>49</v>
      </c>
      <c r="C6" s="8">
        <v>115</v>
      </c>
      <c r="D6" s="9">
        <f t="shared" si="0"/>
        <v>0.14145141451414514</v>
      </c>
      <c r="E6" s="26"/>
      <c r="F6" s="26"/>
    </row>
    <row r="7" spans="1:6" x14ac:dyDescent="0.2">
      <c r="B7" s="7" t="s">
        <v>50</v>
      </c>
      <c r="C7" s="8">
        <v>67</v>
      </c>
      <c r="D7" s="9">
        <f t="shared" si="0"/>
        <v>8.2410824108241076E-2</v>
      </c>
      <c r="E7" s="26"/>
      <c r="F7" s="26"/>
    </row>
    <row r="8" spans="1:6" x14ac:dyDescent="0.2">
      <c r="B8" s="7" t="s">
        <v>51</v>
      </c>
      <c r="C8" s="8">
        <v>191</v>
      </c>
      <c r="D8" s="9">
        <f t="shared" si="0"/>
        <v>0.23493234932349324</v>
      </c>
      <c r="E8" s="26"/>
      <c r="F8" s="26"/>
    </row>
    <row r="9" spans="1:6" x14ac:dyDescent="0.2">
      <c r="B9" s="7" t="s">
        <v>52</v>
      </c>
      <c r="C9" s="10">
        <f>SUM(C4:C8)</f>
        <v>813</v>
      </c>
      <c r="D9" s="12">
        <f>SUM(D4:D8)</f>
        <v>1</v>
      </c>
      <c r="E9" s="10"/>
      <c r="F9" s="10"/>
    </row>
    <row r="10" spans="1:6" x14ac:dyDescent="0.2">
      <c r="B10" s="7"/>
      <c r="C10" s="10"/>
      <c r="D10" s="10"/>
      <c r="E10" s="10"/>
      <c r="F10" s="10"/>
    </row>
    <row r="11" spans="1:6" x14ac:dyDescent="0.2">
      <c r="B11" s="7"/>
      <c r="C11" s="10"/>
      <c r="D11" s="10"/>
      <c r="E11" s="10"/>
      <c r="F11" s="10"/>
    </row>
    <row r="12" spans="1:6" x14ac:dyDescent="0.2">
      <c r="B12" s="7"/>
      <c r="C12" s="10"/>
      <c r="D12" s="10"/>
      <c r="E12" s="10"/>
      <c r="F12" s="10"/>
    </row>
    <row r="13" spans="1:6" x14ac:dyDescent="0.2">
      <c r="B13" s="7"/>
      <c r="C13" s="10"/>
      <c r="D13" s="10"/>
      <c r="E13" s="10"/>
      <c r="F13" s="10"/>
    </row>
    <row r="14" spans="1:6" x14ac:dyDescent="0.2">
      <c r="B14" s="7"/>
      <c r="C14" s="10"/>
      <c r="D14" s="10"/>
      <c r="E14" s="10"/>
      <c r="F14" s="10"/>
    </row>
    <row r="15" spans="1:6" x14ac:dyDescent="0.2">
      <c r="B15" s="7"/>
      <c r="C15" s="10"/>
      <c r="D15" s="10"/>
      <c r="E15" s="10"/>
      <c r="F15" s="10"/>
    </row>
    <row r="16" spans="1:6" x14ac:dyDescent="0.2">
      <c r="B16" s="7"/>
      <c r="C16" s="10"/>
      <c r="D16" s="10"/>
      <c r="E16" s="10"/>
      <c r="F16" s="10"/>
    </row>
    <row r="17" spans="2:6" x14ac:dyDescent="0.2">
      <c r="B17" s="7"/>
      <c r="C17" s="10"/>
      <c r="D17" s="10"/>
      <c r="E17" s="10"/>
      <c r="F17" s="10"/>
    </row>
    <row r="18" spans="2:6" x14ac:dyDescent="0.2">
      <c r="B18" s="23"/>
      <c r="C18" s="10"/>
      <c r="D18" s="10"/>
      <c r="E18" s="10"/>
      <c r="F18" s="10"/>
    </row>
    <row r="19" spans="2:6" x14ac:dyDescent="0.2">
      <c r="B19" s="24"/>
      <c r="C19" s="24"/>
      <c r="D19" s="24"/>
      <c r="E19" s="24"/>
      <c r="F19" s="24"/>
    </row>
    <row r="20" spans="2:6" x14ac:dyDescent="0.2">
      <c r="B20" s="24"/>
      <c r="C20" s="10"/>
      <c r="D20" s="10"/>
      <c r="E20" s="10"/>
      <c r="F20" s="11"/>
    </row>
    <row r="21" spans="2:6" x14ac:dyDescent="0.2">
      <c r="B21" s="23"/>
      <c r="C21" s="25"/>
      <c r="D21" s="25"/>
      <c r="E21" s="25"/>
      <c r="F21" s="25"/>
    </row>
    <row r="22" spans="2:6" x14ac:dyDescent="0.2">
      <c r="B22" s="23"/>
      <c r="C22" s="25"/>
      <c r="D22" s="25"/>
      <c r="E22" s="25"/>
      <c r="F22" s="25"/>
    </row>
    <row r="23" spans="2:6" x14ac:dyDescent="0.2">
      <c r="B23" s="23"/>
      <c r="C23" s="25"/>
      <c r="D23" s="25"/>
      <c r="E23" s="25"/>
      <c r="F23" s="25"/>
    </row>
    <row r="24" spans="2:6" x14ac:dyDescent="0.2">
      <c r="B24" s="23"/>
      <c r="C24" s="25"/>
      <c r="D24" s="25"/>
      <c r="E24" s="25"/>
      <c r="F24" s="25"/>
    </row>
    <row r="25" spans="2:6" x14ac:dyDescent="0.2">
      <c r="B25" s="23"/>
      <c r="C25" s="25"/>
      <c r="D25" s="25"/>
      <c r="E25" s="25"/>
      <c r="F25" s="25"/>
    </row>
    <row r="26" spans="2:6" x14ac:dyDescent="0.2">
      <c r="C26" s="10" t="s">
        <v>8</v>
      </c>
      <c r="D26" s="10" t="s">
        <v>122</v>
      </c>
      <c r="E26" s="12"/>
      <c r="F26" s="12"/>
    </row>
    <row r="27" spans="2:6" x14ac:dyDescent="0.2">
      <c r="B27" s="7" t="s">
        <v>47</v>
      </c>
      <c r="C27" s="8">
        <v>342</v>
      </c>
      <c r="D27" s="9">
        <f>C27/$C$32</f>
        <v>0.49673202614379086</v>
      </c>
      <c r="E27" s="24"/>
      <c r="F27" s="24"/>
    </row>
    <row r="28" spans="2:6" x14ac:dyDescent="0.2">
      <c r="B28" s="7" t="s">
        <v>48</v>
      </c>
      <c r="C28" s="8">
        <v>39</v>
      </c>
      <c r="D28" s="9">
        <f t="shared" ref="D28:D31" si="1">C28/$C$32</f>
        <v>5.6644880174291937E-2</v>
      </c>
    </row>
    <row r="29" spans="2:6" x14ac:dyDescent="0.2">
      <c r="B29" s="7" t="s">
        <v>49</v>
      </c>
      <c r="C29" s="8">
        <v>85.5</v>
      </c>
      <c r="D29" s="9">
        <f t="shared" si="1"/>
        <v>0.12418300653594772</v>
      </c>
    </row>
    <row r="30" spans="2:6" x14ac:dyDescent="0.2">
      <c r="B30" s="7" t="s">
        <v>50</v>
      </c>
      <c r="C30" s="8">
        <v>30</v>
      </c>
      <c r="D30" s="9">
        <f t="shared" si="1"/>
        <v>4.357298474945534E-2</v>
      </c>
    </row>
    <row r="31" spans="2:6" x14ac:dyDescent="0.2">
      <c r="B31" s="7" t="s">
        <v>51</v>
      </c>
      <c r="C31" s="8">
        <v>192</v>
      </c>
      <c r="D31" s="9">
        <f t="shared" si="1"/>
        <v>0.27886710239651419</v>
      </c>
    </row>
    <row r="32" spans="2:6" x14ac:dyDescent="0.2">
      <c r="B32" s="7" t="s">
        <v>52</v>
      </c>
      <c r="C32" s="10">
        <f>SUM(C27:C31)</f>
        <v>688.5</v>
      </c>
      <c r="D32" s="12">
        <f>SUM(D27:D31)</f>
        <v>1</v>
      </c>
    </row>
    <row r="49" spans="2:4" x14ac:dyDescent="0.2">
      <c r="C49" s="10" t="s">
        <v>9</v>
      </c>
      <c r="D49" s="10" t="s">
        <v>123</v>
      </c>
    </row>
    <row r="50" spans="2:4" x14ac:dyDescent="0.2">
      <c r="B50" s="7" t="s">
        <v>47</v>
      </c>
      <c r="C50" s="8">
        <v>4230</v>
      </c>
      <c r="D50" s="9">
        <f>C50/$C$55</f>
        <v>0.48254620123203285</v>
      </c>
    </row>
    <row r="51" spans="2:4" x14ac:dyDescent="0.2">
      <c r="B51" s="7" t="s">
        <v>48</v>
      </c>
      <c r="C51" s="8">
        <v>771</v>
      </c>
      <c r="D51" s="9">
        <f t="shared" ref="D51:D54" si="2">C51/$C$55</f>
        <v>8.7953456536618749E-2</v>
      </c>
    </row>
    <row r="52" spans="2:4" x14ac:dyDescent="0.2">
      <c r="B52" s="7" t="s">
        <v>49</v>
      </c>
      <c r="C52" s="8">
        <v>1065</v>
      </c>
      <c r="D52" s="9">
        <f t="shared" si="2"/>
        <v>0.121492128678987</v>
      </c>
    </row>
    <row r="53" spans="2:4" x14ac:dyDescent="0.2">
      <c r="B53" s="7" t="s">
        <v>50</v>
      </c>
      <c r="C53" s="8">
        <v>624</v>
      </c>
      <c r="D53" s="9">
        <f t="shared" si="2"/>
        <v>7.1184120465434639E-2</v>
      </c>
    </row>
    <row r="54" spans="2:4" x14ac:dyDescent="0.2">
      <c r="B54" s="7" t="s">
        <v>51</v>
      </c>
      <c r="C54" s="8">
        <v>2076</v>
      </c>
      <c r="D54" s="9">
        <f t="shared" si="2"/>
        <v>0.23682409308692676</v>
      </c>
    </row>
    <row r="55" spans="2:4" x14ac:dyDescent="0.2">
      <c r="B55" s="7" t="s">
        <v>52</v>
      </c>
      <c r="C55" s="10">
        <f>SUM(C50:C54)</f>
        <v>8766</v>
      </c>
      <c r="D55" s="12">
        <f>SUM(D50:D54)</f>
        <v>1</v>
      </c>
    </row>
    <row r="72" spans="2:4" x14ac:dyDescent="0.2">
      <c r="C72" s="10" t="s">
        <v>46</v>
      </c>
      <c r="D72" s="10" t="s">
        <v>124</v>
      </c>
    </row>
    <row r="73" spans="2:4" x14ac:dyDescent="0.2">
      <c r="B73" s="7" t="s">
        <v>47</v>
      </c>
      <c r="C73" s="8">
        <v>29</v>
      </c>
      <c r="D73" s="9">
        <f>C73/$C$78</f>
        <v>0.46031746031746029</v>
      </c>
    </row>
    <row r="74" spans="2:4" x14ac:dyDescent="0.2">
      <c r="B74" s="7" t="s">
        <v>48</v>
      </c>
      <c r="C74" s="8">
        <v>4</v>
      </c>
      <c r="D74" s="9">
        <f t="shared" ref="D74:D77" si="3">C74/$C$78</f>
        <v>6.3492063492063489E-2</v>
      </c>
    </row>
    <row r="75" spans="2:4" x14ac:dyDescent="0.2">
      <c r="B75" s="7" t="s">
        <v>49</v>
      </c>
      <c r="C75" s="8">
        <v>9</v>
      </c>
      <c r="D75" s="9">
        <f t="shared" si="3"/>
        <v>0.14285714285714285</v>
      </c>
    </row>
    <row r="76" spans="2:4" x14ac:dyDescent="0.2">
      <c r="B76" s="7" t="s">
        <v>50</v>
      </c>
      <c r="C76" s="8">
        <v>3</v>
      </c>
      <c r="D76" s="9">
        <f>C76/$C$78</f>
        <v>4.7619047619047616E-2</v>
      </c>
    </row>
    <row r="77" spans="2:4" x14ac:dyDescent="0.2">
      <c r="B77" s="7" t="s">
        <v>51</v>
      </c>
      <c r="C77" s="8">
        <v>18</v>
      </c>
      <c r="D77" s="9">
        <f t="shared" si="3"/>
        <v>0.2857142857142857</v>
      </c>
    </row>
    <row r="78" spans="2:4" x14ac:dyDescent="0.2">
      <c r="B78" s="7" t="s">
        <v>52</v>
      </c>
      <c r="C78" s="10">
        <f>SUM(C73:C77)</f>
        <v>63</v>
      </c>
      <c r="D78" s="12">
        <f>SUM(D73:D77)</f>
        <v>0.99999999999999989</v>
      </c>
    </row>
    <row r="95" spans="2:4" x14ac:dyDescent="0.2">
      <c r="C95" s="10" t="s">
        <v>128</v>
      </c>
      <c r="D95" s="10"/>
    </row>
    <row r="96" spans="2:4" x14ac:dyDescent="0.2">
      <c r="B96" s="7" t="s">
        <v>47</v>
      </c>
      <c r="C96" s="27">
        <v>12.310344696044922</v>
      </c>
      <c r="D96" s="25"/>
    </row>
    <row r="97" spans="2:4" x14ac:dyDescent="0.2">
      <c r="B97" s="7" t="s">
        <v>48</v>
      </c>
      <c r="C97" s="27">
        <v>20.75</v>
      </c>
      <c r="D97" s="25"/>
    </row>
    <row r="98" spans="2:4" x14ac:dyDescent="0.2">
      <c r="B98" s="7" t="s">
        <v>49</v>
      </c>
      <c r="C98" s="27">
        <v>12.777777671813965</v>
      </c>
      <c r="D98" s="25"/>
    </row>
    <row r="99" spans="2:4" x14ac:dyDescent="0.2">
      <c r="B99" s="7" t="s">
        <v>50</v>
      </c>
      <c r="C99" s="27">
        <v>22.333333969116211</v>
      </c>
      <c r="D99" s="25"/>
    </row>
    <row r="100" spans="2:4" x14ac:dyDescent="0.2">
      <c r="B100" s="7" t="s">
        <v>51</v>
      </c>
      <c r="C100" s="27">
        <v>10.611110687255859</v>
      </c>
      <c r="D100" s="25"/>
    </row>
    <row r="101" spans="2:4" x14ac:dyDescent="0.2">
      <c r="B101" s="7"/>
      <c r="C101" s="10"/>
      <c r="D101" s="12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showGridLines="0" topLeftCell="A10" workbookViewId="0">
      <selection activeCell="G110" sqref="G110"/>
    </sheetView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22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3</v>
      </c>
      <c r="D5" s="9">
        <f>C5/$C$13</f>
        <v>6.4935064935064939E-3</v>
      </c>
    </row>
    <row r="6" spans="1:4" x14ac:dyDescent="0.2">
      <c r="B6" s="7" t="s">
        <v>57</v>
      </c>
      <c r="C6" s="8">
        <v>20</v>
      </c>
      <c r="D6" s="9">
        <f t="shared" ref="D6:D12" si="0">C6/$C$13</f>
        <v>4.3290043290043288E-2</v>
      </c>
    </row>
    <row r="7" spans="1:4" x14ac:dyDescent="0.2">
      <c r="B7" s="7" t="s">
        <v>58</v>
      </c>
      <c r="C7" s="8">
        <v>22</v>
      </c>
      <c r="D7" s="9">
        <f t="shared" si="0"/>
        <v>4.7619047619047616E-2</v>
      </c>
    </row>
    <row r="8" spans="1:4" x14ac:dyDescent="0.2">
      <c r="B8" s="7" t="s">
        <v>59</v>
      </c>
      <c r="C8" s="8">
        <v>40</v>
      </c>
      <c r="D8" s="9">
        <f t="shared" si="0"/>
        <v>8.6580086580086577E-2</v>
      </c>
    </row>
    <row r="9" spans="1:4" x14ac:dyDescent="0.2">
      <c r="B9" s="7" t="s">
        <v>60</v>
      </c>
      <c r="C9" s="8">
        <v>105</v>
      </c>
      <c r="D9" s="9">
        <f t="shared" si="0"/>
        <v>0.22727272727272727</v>
      </c>
    </row>
    <row r="10" spans="1:4" x14ac:dyDescent="0.2">
      <c r="B10" s="7" t="s">
        <v>61</v>
      </c>
      <c r="C10" s="8">
        <v>201</v>
      </c>
      <c r="D10" s="9">
        <f t="shared" si="0"/>
        <v>0.43506493506493504</v>
      </c>
    </row>
    <row r="11" spans="1:4" x14ac:dyDescent="0.2">
      <c r="B11" s="7" t="s">
        <v>62</v>
      </c>
      <c r="C11" s="8">
        <v>60</v>
      </c>
      <c r="D11" s="9">
        <f>C11/$C$13</f>
        <v>0.12987012987012986</v>
      </c>
    </row>
    <row r="12" spans="1:4" x14ac:dyDescent="0.2">
      <c r="B12" s="7" t="s">
        <v>63</v>
      </c>
      <c r="C12" s="8">
        <v>11</v>
      </c>
      <c r="D12" s="9">
        <f t="shared" si="0"/>
        <v>2.3809523809523808E-2</v>
      </c>
    </row>
    <row r="13" spans="1:4" x14ac:dyDescent="0.2">
      <c r="B13" s="7" t="s">
        <v>52</v>
      </c>
      <c r="C13" s="2">
        <f>SUM(C5:C12)</f>
        <v>462</v>
      </c>
      <c r="D13" s="13">
        <f>SUM(D5:D12)</f>
        <v>0.99999999999999989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2</v>
      </c>
      <c r="D17" s="9">
        <f>C17/$C$25</f>
        <v>5.5710306406685237E-3</v>
      </c>
    </row>
    <row r="18" spans="2:4" x14ac:dyDescent="0.2">
      <c r="B18" s="7" t="s">
        <v>57</v>
      </c>
      <c r="C18" s="8">
        <v>17</v>
      </c>
      <c r="D18" s="9">
        <f t="shared" ref="D18:D23" si="1">C18/$C$25</f>
        <v>4.7353760445682451E-2</v>
      </c>
    </row>
    <row r="19" spans="2:4" x14ac:dyDescent="0.2">
      <c r="B19" s="7" t="s">
        <v>58</v>
      </c>
      <c r="C19" s="8">
        <v>19</v>
      </c>
      <c r="D19" s="9">
        <f t="shared" si="1"/>
        <v>5.2924791086350974E-2</v>
      </c>
    </row>
    <row r="20" spans="2:4" x14ac:dyDescent="0.2">
      <c r="B20" s="7" t="s">
        <v>59</v>
      </c>
      <c r="C20" s="8">
        <v>31</v>
      </c>
      <c r="D20" s="9">
        <f t="shared" si="1"/>
        <v>8.6350974930362118E-2</v>
      </c>
    </row>
    <row r="21" spans="2:4" x14ac:dyDescent="0.2">
      <c r="B21" s="7" t="s">
        <v>60</v>
      </c>
      <c r="C21" s="8">
        <v>90</v>
      </c>
      <c r="D21" s="9">
        <f t="shared" si="1"/>
        <v>0.25069637883008355</v>
      </c>
    </row>
    <row r="22" spans="2:4" x14ac:dyDescent="0.2">
      <c r="B22" s="7" t="s">
        <v>61</v>
      </c>
      <c r="C22" s="8">
        <v>160</v>
      </c>
      <c r="D22" s="9">
        <f t="shared" si="1"/>
        <v>0.44568245125348188</v>
      </c>
    </row>
    <row r="23" spans="2:4" x14ac:dyDescent="0.2">
      <c r="B23" s="7" t="s">
        <v>62</v>
      </c>
      <c r="C23" s="8">
        <v>36</v>
      </c>
      <c r="D23" s="9">
        <f t="shared" si="1"/>
        <v>0.10027855153203342</v>
      </c>
    </row>
    <row r="24" spans="2:4" x14ac:dyDescent="0.2">
      <c r="B24" s="7" t="s">
        <v>63</v>
      </c>
      <c r="C24" s="8">
        <v>4</v>
      </c>
      <c r="D24" s="9">
        <f>C24/$C$25</f>
        <v>1.1142061281337047E-2</v>
      </c>
    </row>
    <row r="25" spans="2:4" x14ac:dyDescent="0.2">
      <c r="B25" s="7" t="s">
        <v>52</v>
      </c>
      <c r="C25" s="2">
        <f>SUM(C17:C24)</f>
        <v>359</v>
      </c>
      <c r="D25" s="13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2</v>
      </c>
      <c r="D30" s="9">
        <f t="shared" ref="D30:D35" si="2">C30/$C$37</f>
        <v>1.680672268907563E-2</v>
      </c>
    </row>
    <row r="31" spans="2:4" x14ac:dyDescent="0.2">
      <c r="B31" s="7" t="s">
        <v>58</v>
      </c>
      <c r="C31" s="8">
        <v>0</v>
      </c>
      <c r="D31" s="9">
        <f t="shared" si="2"/>
        <v>0</v>
      </c>
    </row>
    <row r="32" spans="2:4" x14ac:dyDescent="0.2">
      <c r="B32" s="7" t="s">
        <v>59</v>
      </c>
      <c r="C32" s="8">
        <v>2</v>
      </c>
      <c r="D32" s="9">
        <f t="shared" si="2"/>
        <v>1.680672268907563E-2</v>
      </c>
    </row>
    <row r="33" spans="2:4" x14ac:dyDescent="0.2">
      <c r="B33" s="7" t="s">
        <v>60</v>
      </c>
      <c r="C33" s="8">
        <v>18</v>
      </c>
      <c r="D33" s="9">
        <f t="shared" si="2"/>
        <v>0.15126050420168066</v>
      </c>
    </row>
    <row r="34" spans="2:4" x14ac:dyDescent="0.2">
      <c r="B34" s="7" t="s">
        <v>61</v>
      </c>
      <c r="C34" s="8">
        <v>69</v>
      </c>
      <c r="D34" s="9">
        <f t="shared" si="2"/>
        <v>0.57983193277310929</v>
      </c>
    </row>
    <row r="35" spans="2:4" x14ac:dyDescent="0.2">
      <c r="B35" s="7" t="s">
        <v>62</v>
      </c>
      <c r="C35" s="8">
        <v>23</v>
      </c>
      <c r="D35" s="9">
        <f t="shared" si="2"/>
        <v>0.19327731092436976</v>
      </c>
    </row>
    <row r="36" spans="2:4" x14ac:dyDescent="0.2">
      <c r="B36" s="7" t="s">
        <v>63</v>
      </c>
      <c r="C36" s="8">
        <v>5</v>
      </c>
      <c r="D36" s="9">
        <f>C36/$C$37</f>
        <v>4.2016806722689079E-2</v>
      </c>
    </row>
    <row r="37" spans="2:4" x14ac:dyDescent="0.2">
      <c r="B37" s="7" t="s">
        <v>52</v>
      </c>
      <c r="C37" s="2">
        <f>SUM(C29:C36)</f>
        <v>119</v>
      </c>
      <c r="D37" s="13">
        <f>SUM(D29:D36)</f>
        <v>1</v>
      </c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workbookViewId="0">
      <selection activeCell="C26" sqref="C26"/>
    </sheetView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22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271</v>
      </c>
      <c r="D4" s="9">
        <f>C4/$C$6</f>
        <v>0.58658008658008653</v>
      </c>
    </row>
    <row r="5" spans="1:4" x14ac:dyDescent="0.2">
      <c r="B5" s="7" t="s">
        <v>70</v>
      </c>
      <c r="C5" s="8">
        <v>191</v>
      </c>
      <c r="D5" s="9">
        <f>C5/$C$6</f>
        <v>0.41341991341991341</v>
      </c>
    </row>
    <row r="6" spans="1:4" x14ac:dyDescent="0.2">
      <c r="B6" s="7" t="s">
        <v>52</v>
      </c>
      <c r="C6" s="2">
        <f>SUM(C4:C5)</f>
        <v>462</v>
      </c>
      <c r="D6" s="13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238</v>
      </c>
      <c r="D9" s="9">
        <f>C9/$C$12</f>
        <v>0.34744525547445254</v>
      </c>
    </row>
    <row r="10" spans="1:4" x14ac:dyDescent="0.2">
      <c r="B10" s="7" t="s">
        <v>105</v>
      </c>
      <c r="C10" s="8">
        <v>224</v>
      </c>
      <c r="D10" s="9">
        <f>C10/$C$12</f>
        <v>0.32700729927007299</v>
      </c>
    </row>
    <row r="11" spans="1:4" x14ac:dyDescent="0.2">
      <c r="B11" s="7" t="s">
        <v>72</v>
      </c>
      <c r="C11" s="8">
        <v>223</v>
      </c>
      <c r="D11" s="9">
        <f>C11/$C$12</f>
        <v>0.32554744525547447</v>
      </c>
    </row>
    <row r="12" spans="1:4" x14ac:dyDescent="0.2">
      <c r="B12" s="7" t="s">
        <v>52</v>
      </c>
      <c r="C12" s="2">
        <f>SUM(C9:C11)</f>
        <v>685</v>
      </c>
      <c r="D12" s="13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12</v>
      </c>
    </row>
    <row r="16" spans="1:4" x14ac:dyDescent="0.2">
      <c r="B16" s="7" t="s">
        <v>74</v>
      </c>
      <c r="C16" s="8">
        <v>89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12</v>
      </c>
    </row>
    <row r="20" spans="2:3" x14ac:dyDescent="0.2">
      <c r="B20" s="7" t="s">
        <v>76</v>
      </c>
      <c r="C20" s="8">
        <v>89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22</v>
      </c>
    </row>
    <row r="24" spans="2:3" x14ac:dyDescent="0.2">
      <c r="B24" s="7" t="s">
        <v>78</v>
      </c>
      <c r="C24" s="8">
        <v>89</v>
      </c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"/>
  <sheetViews>
    <sheetView showGridLines="0" workbookViewId="0">
      <selection activeCell="P27" sqref="P27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20" bestFit="1" customWidth="1"/>
    <col min="5" max="16384" width="9.140625" style="1"/>
  </cols>
  <sheetData>
    <row r="1" spans="1:4" x14ac:dyDescent="0.2">
      <c r="A1" s="22" t="s">
        <v>120</v>
      </c>
      <c r="B1" s="18" t="s">
        <v>109</v>
      </c>
    </row>
    <row r="3" spans="1:4" x14ac:dyDescent="0.2">
      <c r="B3" s="2" t="s">
        <v>115</v>
      </c>
      <c r="C3" s="2" t="s">
        <v>7</v>
      </c>
      <c r="D3" s="13" t="s">
        <v>55</v>
      </c>
    </row>
    <row r="4" spans="1:4" x14ac:dyDescent="0.2">
      <c r="B4" s="8" t="s">
        <v>202</v>
      </c>
      <c r="C4" s="8">
        <v>818</v>
      </c>
      <c r="D4" s="9">
        <v>0.62874710559844971</v>
      </c>
    </row>
    <row r="5" spans="1:4" x14ac:dyDescent="0.2">
      <c r="B5" s="8" t="s">
        <v>203</v>
      </c>
      <c r="C5" s="8">
        <v>209</v>
      </c>
      <c r="D5" s="9">
        <v>0.16064566373825073</v>
      </c>
    </row>
    <row r="6" spans="1:4" x14ac:dyDescent="0.2">
      <c r="B6" s="8" t="s">
        <v>204</v>
      </c>
      <c r="C6" s="8">
        <v>120</v>
      </c>
      <c r="D6" s="9">
        <v>9.2236742377281189E-2</v>
      </c>
    </row>
    <row r="7" spans="1:4" x14ac:dyDescent="0.2">
      <c r="B7" s="8" t="s">
        <v>205</v>
      </c>
      <c r="C7" s="8">
        <v>83</v>
      </c>
      <c r="D7" s="9">
        <v>6.3797079026699066E-2</v>
      </c>
    </row>
    <row r="8" spans="1:4" x14ac:dyDescent="0.2">
      <c r="B8" s="8" t="s">
        <v>206</v>
      </c>
      <c r="C8" s="8">
        <v>40</v>
      </c>
      <c r="D8" s="9">
        <v>3.0745580792427063E-2</v>
      </c>
    </row>
    <row r="9" spans="1:4" x14ac:dyDescent="0.2">
      <c r="B9" s="8" t="s">
        <v>207</v>
      </c>
      <c r="C9" s="8">
        <v>31</v>
      </c>
      <c r="D9" s="9">
        <v>2.3827824741601944E-2</v>
      </c>
    </row>
    <row r="10" spans="1:4" x14ac:dyDescent="0.2">
      <c r="B10" s="2" t="s">
        <v>52</v>
      </c>
      <c r="C10" s="2">
        <v>1301</v>
      </c>
      <c r="D10" s="13">
        <v>1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9"/>
  <sheetViews>
    <sheetView showGridLines="0" workbookViewId="0">
      <selection activeCell="U1" sqref="U1"/>
    </sheetView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22" t="s">
        <v>120</v>
      </c>
      <c r="B1" s="18" t="s">
        <v>110</v>
      </c>
    </row>
    <row r="3" spans="1:4" x14ac:dyDescent="0.2">
      <c r="B3" s="2" t="s">
        <v>117</v>
      </c>
      <c r="C3" s="2" t="s">
        <v>7</v>
      </c>
      <c r="D3" s="13" t="s">
        <v>55</v>
      </c>
    </row>
    <row r="4" spans="1:4" x14ac:dyDescent="0.2">
      <c r="B4" s="8" t="s">
        <v>208</v>
      </c>
      <c r="C4" s="8">
        <v>103</v>
      </c>
      <c r="D4" s="9">
        <v>0.22294372320175171</v>
      </c>
    </row>
    <row r="5" spans="1:4" x14ac:dyDescent="0.2">
      <c r="B5" s="8" t="s">
        <v>209</v>
      </c>
      <c r="C5" s="8">
        <v>112</v>
      </c>
      <c r="D5" s="9">
        <v>0.24242424964904785</v>
      </c>
    </row>
    <row r="6" spans="1:4" x14ac:dyDescent="0.2">
      <c r="B6" s="8" t="s">
        <v>210</v>
      </c>
      <c r="C6" s="8">
        <v>109</v>
      </c>
      <c r="D6" s="9">
        <v>0.23593074083328247</v>
      </c>
    </row>
    <row r="7" spans="1:4" x14ac:dyDescent="0.2">
      <c r="B7" s="8" t="s">
        <v>211</v>
      </c>
      <c r="C7" s="8">
        <v>105</v>
      </c>
      <c r="D7" s="9">
        <v>0.22727273404598236</v>
      </c>
    </row>
    <row r="8" spans="1:4" x14ac:dyDescent="0.2">
      <c r="B8" s="8" t="s">
        <v>212</v>
      </c>
      <c r="C8" s="8">
        <v>16</v>
      </c>
      <c r="D8" s="9">
        <v>3.4632034599781036E-2</v>
      </c>
    </row>
    <row r="9" spans="1:4" x14ac:dyDescent="0.2">
      <c r="B9" s="8" t="s">
        <v>213</v>
      </c>
      <c r="C9" s="8">
        <v>5</v>
      </c>
      <c r="D9" s="9">
        <v>1.0822511278092861E-2</v>
      </c>
    </row>
    <row r="10" spans="1:4" x14ac:dyDescent="0.2">
      <c r="B10" s="8" t="s">
        <v>214</v>
      </c>
      <c r="C10" s="8">
        <v>8</v>
      </c>
      <c r="D10" s="9">
        <v>1.7316017299890518E-2</v>
      </c>
    </row>
    <row r="11" spans="1:4" x14ac:dyDescent="0.2">
      <c r="B11" s="8" t="s">
        <v>215</v>
      </c>
      <c r="C11" s="8">
        <v>3</v>
      </c>
      <c r="D11" s="9">
        <v>6.4935064874589443E-3</v>
      </c>
    </row>
    <row r="12" spans="1:4" x14ac:dyDescent="0.2">
      <c r="B12" s="8" t="s">
        <v>216</v>
      </c>
      <c r="C12" s="8">
        <v>0</v>
      </c>
      <c r="D12" s="9">
        <v>0</v>
      </c>
    </row>
    <row r="13" spans="1:4" x14ac:dyDescent="0.2">
      <c r="B13" s="8" t="s">
        <v>217</v>
      </c>
      <c r="C13" s="8">
        <v>0</v>
      </c>
      <c r="D13" s="9">
        <v>0</v>
      </c>
    </row>
    <row r="14" spans="1:4" x14ac:dyDescent="0.2">
      <c r="B14" s="8" t="s">
        <v>218</v>
      </c>
      <c r="C14" s="8">
        <v>1</v>
      </c>
      <c r="D14" s="9">
        <v>2.1645021624863148E-3</v>
      </c>
    </row>
    <row r="15" spans="1:4" x14ac:dyDescent="0.2">
      <c r="B15" s="2" t="s">
        <v>52</v>
      </c>
      <c r="C15" s="2">
        <v>462</v>
      </c>
      <c r="D15" s="13">
        <v>1.0000001192092896</v>
      </c>
    </row>
    <row r="16" spans="1:4" x14ac:dyDescent="0.2">
      <c r="D16" s="20"/>
    </row>
    <row r="17" spans="4:4" x14ac:dyDescent="0.2">
      <c r="D17" s="20"/>
    </row>
    <row r="18" spans="4:4" x14ac:dyDescent="0.2">
      <c r="D18" s="20"/>
    </row>
    <row r="19" spans="4:4" x14ac:dyDescent="0.2">
      <c r="D19" s="20"/>
    </row>
  </sheetData>
  <hyperlinks>
    <hyperlink ref="A1" location="Legenda!C18" display="Torna alla legenda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workbookViewId="0">
      <selection activeCell="Z2" sqref="Z2"/>
    </sheetView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22" t="s">
        <v>120</v>
      </c>
      <c r="B1" s="18" t="s">
        <v>111</v>
      </c>
    </row>
    <row r="3" spans="1:4" x14ac:dyDescent="0.2">
      <c r="B3" s="2" t="s">
        <v>118</v>
      </c>
      <c r="C3" s="2" t="s">
        <v>7</v>
      </c>
      <c r="D3" s="13" t="s">
        <v>55</v>
      </c>
    </row>
    <row r="4" spans="1:4" x14ac:dyDescent="0.2">
      <c r="B4" s="8" t="s">
        <v>219</v>
      </c>
      <c r="C4" s="8">
        <v>343</v>
      </c>
      <c r="D4" s="9">
        <v>0.74242424964904785</v>
      </c>
    </row>
    <row r="5" spans="1:4" x14ac:dyDescent="0.2">
      <c r="B5" s="8" t="s">
        <v>220</v>
      </c>
      <c r="C5" s="8">
        <v>69</v>
      </c>
      <c r="D5" s="9">
        <v>0.14935064315795898</v>
      </c>
    </row>
    <row r="6" spans="1:4" x14ac:dyDescent="0.2">
      <c r="B6" s="8" t="s">
        <v>221</v>
      </c>
      <c r="C6" s="8">
        <v>29</v>
      </c>
      <c r="D6" s="9">
        <v>6.2770560383796692E-2</v>
      </c>
    </row>
    <row r="7" spans="1:4" x14ac:dyDescent="0.2">
      <c r="B7" s="8" t="s">
        <v>222</v>
      </c>
      <c r="C7" s="8">
        <v>10</v>
      </c>
      <c r="D7" s="9">
        <v>2.1645022556185722E-2</v>
      </c>
    </row>
    <row r="8" spans="1:4" x14ac:dyDescent="0.2">
      <c r="B8" s="8" t="s">
        <v>223</v>
      </c>
      <c r="C8" s="8">
        <v>3</v>
      </c>
      <c r="D8" s="9">
        <v>6.4935064874589443E-3</v>
      </c>
    </row>
    <row r="9" spans="1:4" x14ac:dyDescent="0.2">
      <c r="B9" s="8" t="s">
        <v>224</v>
      </c>
      <c r="C9" s="8">
        <v>8</v>
      </c>
      <c r="D9" s="9">
        <v>1.7316017299890518E-2</v>
      </c>
    </row>
    <row r="10" spans="1:4" x14ac:dyDescent="0.2">
      <c r="B10" s="2" t="s">
        <v>52</v>
      </c>
      <c r="C10" s="2">
        <v>462</v>
      </c>
      <c r="D10" s="13">
        <v>1</v>
      </c>
    </row>
    <row r="11" spans="1:4" x14ac:dyDescent="0.2">
      <c r="D11" s="20"/>
    </row>
    <row r="12" spans="1:4" x14ac:dyDescent="0.2">
      <c r="D12" s="20"/>
    </row>
    <row r="13" spans="1:4" x14ac:dyDescent="0.2">
      <c r="D13" s="20"/>
    </row>
    <row r="14" spans="1:4" x14ac:dyDescent="0.2">
      <c r="D14" s="20"/>
    </row>
    <row r="15" spans="1:4" x14ac:dyDescent="0.2">
      <c r="D15" s="20"/>
    </row>
  </sheetData>
  <hyperlinks>
    <hyperlink ref="A1" location="Legenda!C19" display="Torna alla legenda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6"/>
  <sheetViews>
    <sheetView showGridLines="0" workbookViewId="0">
      <selection activeCell="AF78" sqref="AF78"/>
    </sheetView>
  </sheetViews>
  <sheetFormatPr defaultRowHeight="14.25" x14ac:dyDescent="0.2"/>
  <cols>
    <col min="1" max="1" width="20.140625" style="1" customWidth="1"/>
    <col min="2" max="2" width="33.85546875" style="3" bestFit="1" customWidth="1"/>
    <col min="3" max="3" width="15.42578125" style="3" customWidth="1"/>
    <col min="4" max="4" width="14.5703125" style="20" customWidth="1"/>
    <col min="5" max="5" width="9.140625" style="1"/>
    <col min="6" max="6" width="25.42578125" style="3" customWidth="1"/>
    <col min="7" max="7" width="15.42578125" style="3" customWidth="1"/>
    <col min="8" max="8" width="14.5703125" style="20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21" t="s">
        <v>120</v>
      </c>
      <c r="B1" s="18" t="s">
        <v>80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225</v>
      </c>
      <c r="C4" s="8">
        <v>1</v>
      </c>
      <c r="D4" s="9">
        <v>2.1645021624863148E-3</v>
      </c>
      <c r="F4" s="8" t="s">
        <v>257</v>
      </c>
      <c r="G4" s="8">
        <v>3</v>
      </c>
      <c r="H4" s="9">
        <v>6.4935064874589443E-3</v>
      </c>
      <c r="J4" s="7" t="s">
        <v>130</v>
      </c>
      <c r="K4" s="8">
        <v>238</v>
      </c>
      <c r="L4" s="9">
        <f>K4/$K$6</f>
        <v>0.51515151515151514</v>
      </c>
    </row>
    <row r="5" spans="1:12" x14ac:dyDescent="0.2">
      <c r="B5" s="8" t="s">
        <v>226</v>
      </c>
      <c r="C5" s="8">
        <v>2</v>
      </c>
      <c r="D5" s="9">
        <v>4.3290043249726295E-3</v>
      </c>
      <c r="F5" s="8" t="s">
        <v>258</v>
      </c>
      <c r="G5" s="8">
        <v>444</v>
      </c>
      <c r="H5" s="9">
        <v>0.96103894710540771</v>
      </c>
      <c r="J5" s="7" t="s">
        <v>131</v>
      </c>
      <c r="K5" s="8">
        <v>224</v>
      </c>
      <c r="L5" s="9">
        <f>K5/$K$6</f>
        <v>0.48484848484848486</v>
      </c>
    </row>
    <row r="6" spans="1:12" x14ac:dyDescent="0.2">
      <c r="B6" s="8" t="s">
        <v>227</v>
      </c>
      <c r="C6" s="8">
        <v>1</v>
      </c>
      <c r="D6" s="9">
        <v>2.1645021624863148E-3</v>
      </c>
      <c r="F6" s="8" t="s">
        <v>259</v>
      </c>
      <c r="G6" s="8">
        <v>13</v>
      </c>
      <c r="H6" s="9">
        <v>2.8138527646660805E-2</v>
      </c>
      <c r="J6" s="7" t="s">
        <v>52</v>
      </c>
      <c r="K6" s="2">
        <f>SUM(K4:K5)</f>
        <v>462</v>
      </c>
      <c r="L6" s="17">
        <f>SUM(L4:L5)</f>
        <v>1</v>
      </c>
    </row>
    <row r="7" spans="1:12" x14ac:dyDescent="0.2">
      <c r="B7" s="8" t="s">
        <v>228</v>
      </c>
      <c r="C7" s="8">
        <v>1</v>
      </c>
      <c r="D7" s="9">
        <v>2.1645021624863148E-3</v>
      </c>
      <c r="F7" s="8" t="s">
        <v>260</v>
      </c>
      <c r="G7" s="8">
        <v>1</v>
      </c>
      <c r="H7" s="9">
        <v>2.1645021624863148E-3</v>
      </c>
    </row>
    <row r="8" spans="1:12" x14ac:dyDescent="0.2">
      <c r="B8" s="8" t="s">
        <v>229</v>
      </c>
      <c r="C8" s="8">
        <v>3</v>
      </c>
      <c r="D8" s="9">
        <v>6.4935064874589443E-3</v>
      </c>
      <c r="F8" s="8" t="s">
        <v>261</v>
      </c>
      <c r="G8" s="8">
        <v>1</v>
      </c>
      <c r="H8" s="9">
        <v>2.1645021624863148E-3</v>
      </c>
    </row>
    <row r="9" spans="1:12" x14ac:dyDescent="0.2">
      <c r="B9" s="8" t="s">
        <v>230</v>
      </c>
      <c r="C9" s="8">
        <v>1</v>
      </c>
      <c r="D9" s="9">
        <v>2.1645021624863148E-3</v>
      </c>
      <c r="F9" s="2" t="s">
        <v>52</v>
      </c>
      <c r="G9" s="2">
        <v>462</v>
      </c>
      <c r="H9" s="13">
        <v>0.99999994039535522</v>
      </c>
    </row>
    <row r="10" spans="1:12" x14ac:dyDescent="0.2">
      <c r="B10" s="8" t="s">
        <v>231</v>
      </c>
      <c r="C10" s="8">
        <v>6</v>
      </c>
      <c r="D10" s="9">
        <v>1.2987012974917889E-2</v>
      </c>
    </row>
    <row r="11" spans="1:12" x14ac:dyDescent="0.2">
      <c r="B11" s="8" t="s">
        <v>232</v>
      </c>
      <c r="C11" s="8">
        <v>1</v>
      </c>
      <c r="D11" s="9">
        <v>2.1645021624863148E-3</v>
      </c>
    </row>
    <row r="12" spans="1:12" x14ac:dyDescent="0.2">
      <c r="B12" s="8" t="s">
        <v>233</v>
      </c>
      <c r="C12" s="8">
        <v>15</v>
      </c>
      <c r="D12" s="9">
        <v>3.2467532902956009E-2</v>
      </c>
    </row>
    <row r="13" spans="1:12" x14ac:dyDescent="0.2">
      <c r="B13" s="8" t="s">
        <v>234</v>
      </c>
      <c r="C13" s="8">
        <v>4</v>
      </c>
      <c r="D13" s="9">
        <v>8.6580086499452591E-3</v>
      </c>
    </row>
    <row r="14" spans="1:12" x14ac:dyDescent="0.2">
      <c r="B14" s="8" t="s">
        <v>235</v>
      </c>
      <c r="C14" s="8">
        <v>2</v>
      </c>
      <c r="D14" s="9">
        <v>4.3290043249726295E-3</v>
      </c>
    </row>
    <row r="15" spans="1:12" x14ac:dyDescent="0.2">
      <c r="B15" s="8" t="s">
        <v>236</v>
      </c>
      <c r="C15" s="8">
        <v>15</v>
      </c>
      <c r="D15" s="9">
        <v>3.2467532902956009E-2</v>
      </c>
    </row>
    <row r="16" spans="1:12" x14ac:dyDescent="0.2">
      <c r="B16" s="8" t="s">
        <v>237</v>
      </c>
      <c r="C16" s="8">
        <v>1</v>
      </c>
      <c r="D16" s="9">
        <v>2.1645021624863148E-3</v>
      </c>
    </row>
    <row r="17" spans="2:4" x14ac:dyDescent="0.2">
      <c r="B17" s="8" t="s">
        <v>238</v>
      </c>
      <c r="C17" s="8">
        <v>238</v>
      </c>
      <c r="D17" s="9">
        <v>0.5151515007019043</v>
      </c>
    </row>
    <row r="18" spans="2:4" x14ac:dyDescent="0.2">
      <c r="B18" s="8" t="s">
        <v>239</v>
      </c>
      <c r="C18" s="8">
        <v>1</v>
      </c>
      <c r="D18" s="9">
        <v>2.1645021624863148E-3</v>
      </c>
    </row>
    <row r="19" spans="2:4" x14ac:dyDescent="0.2">
      <c r="B19" s="8" t="s">
        <v>240</v>
      </c>
      <c r="C19" s="8">
        <v>1</v>
      </c>
      <c r="D19" s="9">
        <v>2.1645021624863148E-3</v>
      </c>
    </row>
    <row r="20" spans="2:4" x14ac:dyDescent="0.2">
      <c r="B20" s="8" t="s">
        <v>241</v>
      </c>
      <c r="C20" s="8">
        <v>24</v>
      </c>
      <c r="D20" s="9">
        <v>5.1948051899671555E-2</v>
      </c>
    </row>
    <row r="21" spans="2:4" x14ac:dyDescent="0.2">
      <c r="B21" s="8" t="s">
        <v>242</v>
      </c>
      <c r="C21" s="8">
        <v>4</v>
      </c>
      <c r="D21" s="9">
        <v>8.6580086499452591E-3</v>
      </c>
    </row>
    <row r="22" spans="2:4" x14ac:dyDescent="0.2">
      <c r="B22" s="8" t="s">
        <v>243</v>
      </c>
      <c r="C22" s="8">
        <v>92</v>
      </c>
      <c r="D22" s="9">
        <v>0.19913420081138611</v>
      </c>
    </row>
    <row r="23" spans="2:4" x14ac:dyDescent="0.2">
      <c r="B23" s="8" t="s">
        <v>244</v>
      </c>
      <c r="C23" s="8">
        <v>1</v>
      </c>
      <c r="D23" s="9">
        <v>2.1645021624863148E-3</v>
      </c>
    </row>
    <row r="24" spans="2:4" x14ac:dyDescent="0.2">
      <c r="B24" s="8" t="s">
        <v>245</v>
      </c>
      <c r="C24" s="8">
        <v>1</v>
      </c>
      <c r="D24" s="9">
        <v>2.1645021624863148E-3</v>
      </c>
    </row>
    <row r="25" spans="2:4" x14ac:dyDescent="0.2">
      <c r="B25" s="8" t="s">
        <v>246</v>
      </c>
      <c r="C25" s="8">
        <v>1</v>
      </c>
      <c r="D25" s="9">
        <v>2.1645021624863148E-3</v>
      </c>
    </row>
    <row r="26" spans="2:4" x14ac:dyDescent="0.2">
      <c r="B26" s="8" t="s">
        <v>247</v>
      </c>
      <c r="C26" s="8">
        <v>3</v>
      </c>
      <c r="D26" s="9">
        <v>6.4935064874589443E-3</v>
      </c>
    </row>
    <row r="27" spans="2:4" x14ac:dyDescent="0.2">
      <c r="B27" s="8" t="s">
        <v>248</v>
      </c>
      <c r="C27" s="8">
        <v>1</v>
      </c>
      <c r="D27" s="9">
        <v>2.1645021624863148E-3</v>
      </c>
    </row>
    <row r="28" spans="2:4" x14ac:dyDescent="0.2">
      <c r="B28" s="8" t="s">
        <v>249</v>
      </c>
      <c r="C28" s="8">
        <v>1</v>
      </c>
      <c r="D28" s="9">
        <v>2.1645021624863148E-3</v>
      </c>
    </row>
    <row r="29" spans="2:4" x14ac:dyDescent="0.2">
      <c r="B29" s="8" t="s">
        <v>250</v>
      </c>
      <c r="C29" s="8">
        <v>1</v>
      </c>
      <c r="D29" s="9">
        <v>2.1645021624863148E-3</v>
      </c>
    </row>
    <row r="30" spans="2:4" x14ac:dyDescent="0.2">
      <c r="B30" s="8" t="s">
        <v>251</v>
      </c>
      <c r="C30" s="8">
        <v>2</v>
      </c>
      <c r="D30" s="9">
        <v>4.3290043249726295E-3</v>
      </c>
    </row>
    <row r="31" spans="2:4" x14ac:dyDescent="0.2">
      <c r="B31" s="8" t="s">
        <v>252</v>
      </c>
      <c r="C31" s="8">
        <v>1</v>
      </c>
      <c r="D31" s="9">
        <v>2.1645021624863148E-3</v>
      </c>
    </row>
    <row r="32" spans="2:4" x14ac:dyDescent="0.2">
      <c r="B32" s="8" t="s">
        <v>253</v>
      </c>
      <c r="C32" s="8">
        <v>30</v>
      </c>
      <c r="D32" s="9">
        <v>6.4935065805912018E-2</v>
      </c>
    </row>
    <row r="33" spans="2:4" x14ac:dyDescent="0.2">
      <c r="B33" s="8" t="s">
        <v>254</v>
      </c>
      <c r="C33" s="8">
        <v>3</v>
      </c>
      <c r="D33" s="9">
        <v>6.4935064874589443E-3</v>
      </c>
    </row>
    <row r="34" spans="2:4" x14ac:dyDescent="0.2">
      <c r="B34" s="8" t="s">
        <v>255</v>
      </c>
      <c r="C34" s="8">
        <v>1</v>
      </c>
      <c r="D34" s="9">
        <v>2.1645021624863148E-3</v>
      </c>
    </row>
    <row r="35" spans="2:4" x14ac:dyDescent="0.2">
      <c r="B35" s="8" t="s">
        <v>256</v>
      </c>
      <c r="C35" s="8">
        <v>3</v>
      </c>
      <c r="D35" s="9">
        <v>6.4935064874589443E-3</v>
      </c>
    </row>
    <row r="36" spans="2:4" x14ac:dyDescent="0.2">
      <c r="B36" s="2" t="s">
        <v>52</v>
      </c>
      <c r="C36" s="2">
        <v>462</v>
      </c>
      <c r="D36" s="13">
        <v>0.99999988079071045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topLeftCell="K49" workbookViewId="0">
      <selection activeCell="AE75" sqref="AE75"/>
    </sheetView>
  </sheetViews>
  <sheetFormatPr defaultRowHeight="14.25" x14ac:dyDescent="0.2"/>
  <cols>
    <col min="1" max="1" width="19.2851562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132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225</v>
      </c>
      <c r="C4" s="8">
        <v>1</v>
      </c>
      <c r="D4" s="9">
        <v>2.7855152729898691E-3</v>
      </c>
      <c r="F4" s="8" t="s">
        <v>257</v>
      </c>
      <c r="G4" s="8">
        <v>3</v>
      </c>
      <c r="H4" s="9">
        <v>8.356546051800251E-3</v>
      </c>
      <c r="J4" s="7" t="s">
        <v>130</v>
      </c>
      <c r="K4" s="8">
        <v>192</v>
      </c>
      <c r="L4" s="9">
        <f>K4/$K$6</f>
        <v>0.5348189415041783</v>
      </c>
    </row>
    <row r="5" spans="1:12" x14ac:dyDescent="0.2">
      <c r="B5" s="8" t="s">
        <v>226</v>
      </c>
      <c r="C5" s="8">
        <v>2</v>
      </c>
      <c r="D5" s="9">
        <v>5.5710305459797382E-3</v>
      </c>
      <c r="F5" s="8" t="s">
        <v>258</v>
      </c>
      <c r="G5" s="8">
        <v>342</v>
      </c>
      <c r="H5" s="9">
        <v>0.95264625549316406</v>
      </c>
      <c r="J5" s="7" t="s">
        <v>131</v>
      </c>
      <c r="K5" s="8">
        <v>167</v>
      </c>
      <c r="L5" s="9">
        <f>K5/$K$6</f>
        <v>0.46518105849582175</v>
      </c>
    </row>
    <row r="6" spans="1:12" x14ac:dyDescent="0.2">
      <c r="B6" s="8" t="s">
        <v>229</v>
      </c>
      <c r="C6" s="8">
        <v>2</v>
      </c>
      <c r="D6" s="9">
        <v>5.5710305459797382E-3</v>
      </c>
      <c r="F6" s="8" t="s">
        <v>259</v>
      </c>
      <c r="G6" s="8">
        <v>12</v>
      </c>
      <c r="H6" s="9">
        <v>3.3426184207201004E-2</v>
      </c>
      <c r="J6" s="7" t="s">
        <v>52</v>
      </c>
      <c r="K6" s="2">
        <f>SUM(K4:K5)</f>
        <v>359</v>
      </c>
      <c r="L6" s="17">
        <f>SUM(L4:L5)</f>
        <v>1</v>
      </c>
    </row>
    <row r="7" spans="1:12" x14ac:dyDescent="0.2">
      <c r="B7" s="8" t="s">
        <v>230</v>
      </c>
      <c r="C7" s="8">
        <v>1</v>
      </c>
      <c r="D7" s="9">
        <v>2.7855152729898691E-3</v>
      </c>
      <c r="F7" s="8" t="s">
        <v>260</v>
      </c>
      <c r="G7" s="8">
        <v>1</v>
      </c>
      <c r="H7" s="9">
        <v>2.7855152729898691E-3</v>
      </c>
    </row>
    <row r="8" spans="1:12" x14ac:dyDescent="0.2">
      <c r="B8" s="8" t="s">
        <v>231</v>
      </c>
      <c r="C8" s="8">
        <v>6</v>
      </c>
      <c r="D8" s="9">
        <v>1.6713092103600502E-2</v>
      </c>
      <c r="F8" s="8" t="s">
        <v>261</v>
      </c>
      <c r="G8" s="8">
        <v>1</v>
      </c>
      <c r="H8" s="9">
        <v>2.7855152729898691E-3</v>
      </c>
    </row>
    <row r="9" spans="1:12" x14ac:dyDescent="0.2">
      <c r="B9" s="8" t="s">
        <v>232</v>
      </c>
      <c r="C9" s="8">
        <v>1</v>
      </c>
      <c r="D9" s="9">
        <v>2.7855152729898691E-3</v>
      </c>
      <c r="F9" s="2" t="s">
        <v>52</v>
      </c>
      <c r="G9" s="2">
        <v>359</v>
      </c>
      <c r="H9" s="13">
        <v>1</v>
      </c>
    </row>
    <row r="10" spans="1:12" x14ac:dyDescent="0.2">
      <c r="B10" s="8" t="s">
        <v>233</v>
      </c>
      <c r="C10" s="8">
        <v>14</v>
      </c>
      <c r="D10" s="9">
        <v>3.8997214287519455E-2</v>
      </c>
      <c r="H10" s="20"/>
    </row>
    <row r="11" spans="1:12" x14ac:dyDescent="0.2">
      <c r="B11" s="8" t="s">
        <v>234</v>
      </c>
      <c r="C11" s="8">
        <v>3</v>
      </c>
      <c r="D11" s="9">
        <v>8.356546051800251E-3</v>
      </c>
      <c r="H11" s="20"/>
    </row>
    <row r="12" spans="1:12" x14ac:dyDescent="0.2">
      <c r="B12" s="8" t="s">
        <v>235</v>
      </c>
      <c r="C12" s="8">
        <v>2</v>
      </c>
      <c r="D12" s="9">
        <v>5.5710305459797382E-3</v>
      </c>
      <c r="H12" s="20"/>
    </row>
    <row r="13" spans="1:12" x14ac:dyDescent="0.2">
      <c r="B13" s="8" t="s">
        <v>236</v>
      </c>
      <c r="C13" s="8">
        <v>13</v>
      </c>
      <c r="D13" s="9">
        <v>3.6211699247360229E-2</v>
      </c>
      <c r="H13" s="20"/>
    </row>
    <row r="14" spans="1:12" x14ac:dyDescent="0.2">
      <c r="B14" s="8" t="s">
        <v>238</v>
      </c>
      <c r="C14" s="8">
        <v>192</v>
      </c>
      <c r="D14" s="9">
        <v>0.53481894731521606</v>
      </c>
      <c r="H14" s="20"/>
    </row>
    <row r="15" spans="1:12" x14ac:dyDescent="0.2">
      <c r="B15" s="8" t="s">
        <v>239</v>
      </c>
      <c r="C15" s="8">
        <v>1</v>
      </c>
      <c r="D15" s="9">
        <v>2.7855152729898691E-3</v>
      </c>
      <c r="H15" s="20"/>
    </row>
    <row r="16" spans="1:12" x14ac:dyDescent="0.2">
      <c r="B16" s="8" t="s">
        <v>240</v>
      </c>
      <c r="C16" s="8">
        <v>1</v>
      </c>
      <c r="D16" s="9">
        <v>2.7855152729898691E-3</v>
      </c>
      <c r="H16" s="20"/>
    </row>
    <row r="17" spans="2:8" x14ac:dyDescent="0.2">
      <c r="B17" s="8" t="s">
        <v>241</v>
      </c>
      <c r="C17" s="8">
        <v>21</v>
      </c>
      <c r="D17" s="9">
        <v>5.8495823293924332E-2</v>
      </c>
      <c r="H17" s="20"/>
    </row>
    <row r="18" spans="2:8" x14ac:dyDescent="0.2">
      <c r="B18" s="8" t="s">
        <v>243</v>
      </c>
      <c r="C18" s="8">
        <v>58</v>
      </c>
      <c r="D18" s="9">
        <v>0.16155989468097687</v>
      </c>
      <c r="H18" s="20"/>
    </row>
    <row r="19" spans="2:8" x14ac:dyDescent="0.2">
      <c r="B19" s="8" t="s">
        <v>245</v>
      </c>
      <c r="C19" s="8">
        <v>1</v>
      </c>
      <c r="D19" s="9">
        <v>2.7855152729898691E-3</v>
      </c>
      <c r="H19" s="20"/>
    </row>
    <row r="20" spans="2:8" x14ac:dyDescent="0.2">
      <c r="B20" s="8" t="s">
        <v>247</v>
      </c>
      <c r="C20" s="8">
        <v>2</v>
      </c>
      <c r="D20" s="9">
        <v>5.5710305459797382E-3</v>
      </c>
      <c r="H20" s="20"/>
    </row>
    <row r="21" spans="2:8" x14ac:dyDescent="0.2">
      <c r="B21" s="8" t="s">
        <v>248</v>
      </c>
      <c r="C21" s="8">
        <v>1</v>
      </c>
      <c r="D21" s="9">
        <v>2.7855152729898691E-3</v>
      </c>
      <c r="H21" s="20"/>
    </row>
    <row r="22" spans="2:8" x14ac:dyDescent="0.2">
      <c r="B22" s="8" t="s">
        <v>249</v>
      </c>
      <c r="C22" s="8">
        <v>1</v>
      </c>
      <c r="D22" s="9">
        <v>2.7855152729898691E-3</v>
      </c>
      <c r="H22" s="20"/>
    </row>
    <row r="23" spans="2:8" x14ac:dyDescent="0.2">
      <c r="B23" s="8" t="s">
        <v>250</v>
      </c>
      <c r="C23" s="8">
        <v>1</v>
      </c>
      <c r="D23" s="9">
        <v>2.7855152729898691E-3</v>
      </c>
      <c r="H23" s="20"/>
    </row>
    <row r="24" spans="2:8" x14ac:dyDescent="0.2">
      <c r="B24" s="8" t="s">
        <v>251</v>
      </c>
      <c r="C24" s="8">
        <v>1</v>
      </c>
      <c r="D24" s="9">
        <v>2.7855152729898691E-3</v>
      </c>
      <c r="H24" s="20"/>
    </row>
    <row r="25" spans="2:8" x14ac:dyDescent="0.2">
      <c r="B25" s="8" t="s">
        <v>252</v>
      </c>
      <c r="C25" s="8">
        <v>1</v>
      </c>
      <c r="D25" s="9">
        <v>2.7855152729898691E-3</v>
      </c>
      <c r="H25" s="20"/>
    </row>
    <row r="26" spans="2:8" x14ac:dyDescent="0.2">
      <c r="B26" s="8" t="s">
        <v>253</v>
      </c>
      <c r="C26" s="8">
        <v>26</v>
      </c>
      <c r="D26" s="9">
        <v>7.2423398494720459E-2</v>
      </c>
      <c r="H26" s="20"/>
    </row>
    <row r="27" spans="2:8" x14ac:dyDescent="0.2">
      <c r="B27" s="8" t="s">
        <v>254</v>
      </c>
      <c r="C27" s="8">
        <v>3</v>
      </c>
      <c r="D27" s="9">
        <v>8.356546051800251E-3</v>
      </c>
      <c r="H27" s="20"/>
    </row>
    <row r="28" spans="2:8" x14ac:dyDescent="0.2">
      <c r="B28" s="8" t="s">
        <v>255</v>
      </c>
      <c r="C28" s="8">
        <v>1</v>
      </c>
      <c r="D28" s="9">
        <v>2.7855152729898691E-3</v>
      </c>
      <c r="H28" s="20"/>
    </row>
    <row r="29" spans="2:8" x14ac:dyDescent="0.2">
      <c r="B29" s="8" t="s">
        <v>256</v>
      </c>
      <c r="C29" s="8">
        <v>3</v>
      </c>
      <c r="D29" s="9">
        <v>8.356546051800251E-3</v>
      </c>
      <c r="H29" s="20"/>
    </row>
    <row r="30" spans="2:8" x14ac:dyDescent="0.2">
      <c r="B30" s="2" t="s">
        <v>52</v>
      </c>
      <c r="C30" s="2">
        <v>359</v>
      </c>
      <c r="D30" s="13">
        <v>0.99999994039535522</v>
      </c>
      <c r="H30" s="20"/>
    </row>
    <row r="31" spans="2:8" x14ac:dyDescent="0.2">
      <c r="D31" s="20"/>
      <c r="H31" s="20"/>
    </row>
    <row r="32" spans="2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showGridLines="0" workbookViewId="0">
      <selection activeCell="O31" sqref="O31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22" t="s">
        <v>120</v>
      </c>
      <c r="B1" s="18" t="s">
        <v>22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279</v>
      </c>
    </row>
    <row r="5" spans="1:3" x14ac:dyDescent="0.2">
      <c r="B5" s="8" t="s">
        <v>135</v>
      </c>
      <c r="C5" s="8">
        <v>228</v>
      </c>
    </row>
    <row r="6" spans="1:3" x14ac:dyDescent="0.2">
      <c r="B6" s="8" t="s">
        <v>136</v>
      </c>
      <c r="C6" s="8">
        <v>443</v>
      </c>
    </row>
    <row r="7" spans="1:3" x14ac:dyDescent="0.2">
      <c r="B7" s="8" t="s">
        <v>137</v>
      </c>
      <c r="C7" s="8">
        <v>441</v>
      </c>
    </row>
    <row r="8" spans="1:3" x14ac:dyDescent="0.2">
      <c r="B8" s="8" t="s">
        <v>138</v>
      </c>
      <c r="C8" s="8">
        <v>461</v>
      </c>
    </row>
    <row r="9" spans="1:3" x14ac:dyDescent="0.2">
      <c r="B9" s="8" t="s">
        <v>139</v>
      </c>
      <c r="C9" s="8">
        <v>462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workbookViewId="0"/>
  </sheetViews>
  <sheetFormatPr defaultRowHeight="14.25" x14ac:dyDescent="0.2"/>
  <cols>
    <col min="1" max="1" width="19.710937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21" t="s">
        <v>120</v>
      </c>
      <c r="B1" s="18" t="s">
        <v>133</v>
      </c>
    </row>
    <row r="3" spans="1:12" x14ac:dyDescent="0.2">
      <c r="B3" s="37" t="s">
        <v>119</v>
      </c>
      <c r="C3" s="37" t="s">
        <v>7</v>
      </c>
      <c r="D3" s="38" t="s">
        <v>55</v>
      </c>
      <c r="F3" s="37" t="s">
        <v>116</v>
      </c>
      <c r="G3" s="37" t="s">
        <v>7</v>
      </c>
      <c r="H3" s="38" t="s">
        <v>55</v>
      </c>
      <c r="J3" s="2" t="s">
        <v>129</v>
      </c>
      <c r="K3" s="2" t="s">
        <v>7</v>
      </c>
      <c r="L3" s="13" t="s">
        <v>55</v>
      </c>
    </row>
    <row r="4" spans="1:12" x14ac:dyDescent="0.2">
      <c r="B4" s="8" t="s">
        <v>225</v>
      </c>
      <c r="C4" s="8">
        <v>1</v>
      </c>
      <c r="D4" s="9">
        <v>8.4033617749810219E-3</v>
      </c>
      <c r="F4" s="8" t="s">
        <v>258</v>
      </c>
      <c r="G4" s="8">
        <v>116</v>
      </c>
      <c r="H4" s="9">
        <v>0.97478991746902466</v>
      </c>
      <c r="J4" s="7" t="s">
        <v>130</v>
      </c>
      <c r="K4" s="8">
        <v>63</v>
      </c>
      <c r="L4" s="9">
        <f>K4/$K$6</f>
        <v>0.52941176470588236</v>
      </c>
    </row>
    <row r="5" spans="1:12" x14ac:dyDescent="0.2">
      <c r="B5" s="8" t="s">
        <v>231</v>
      </c>
      <c r="C5" s="8">
        <v>2</v>
      </c>
      <c r="D5" s="9">
        <v>1.6806723549962044E-2</v>
      </c>
      <c r="F5" s="8" t="s">
        <v>259</v>
      </c>
      <c r="G5" s="8">
        <v>2</v>
      </c>
      <c r="H5" s="9">
        <v>1.6806723549962044E-2</v>
      </c>
      <c r="J5" s="7" t="s">
        <v>131</v>
      </c>
      <c r="K5" s="8">
        <v>56</v>
      </c>
      <c r="L5" s="9">
        <f>K5/$K$6</f>
        <v>0.47058823529411764</v>
      </c>
    </row>
    <row r="6" spans="1:12" x14ac:dyDescent="0.2">
      <c r="B6" s="8" t="s">
        <v>233</v>
      </c>
      <c r="C6" s="8">
        <v>2</v>
      </c>
      <c r="D6" s="9">
        <v>1.6806723549962044E-2</v>
      </c>
      <c r="F6" s="8" t="s">
        <v>261</v>
      </c>
      <c r="G6" s="8">
        <v>1</v>
      </c>
      <c r="H6" s="9">
        <v>8.4033617749810219E-3</v>
      </c>
      <c r="J6" s="7" t="s">
        <v>52</v>
      </c>
      <c r="K6" s="2">
        <f>SUM(K4:K5)</f>
        <v>119</v>
      </c>
      <c r="L6" s="17">
        <f>SUM(L4:L5)</f>
        <v>1</v>
      </c>
    </row>
    <row r="7" spans="1:12" x14ac:dyDescent="0.2">
      <c r="B7" s="8" t="s">
        <v>234</v>
      </c>
      <c r="C7" s="8">
        <v>1</v>
      </c>
      <c r="D7" s="9">
        <v>8.4033617749810219E-3</v>
      </c>
      <c r="F7" s="2" t="s">
        <v>52</v>
      </c>
      <c r="G7" s="2">
        <v>119</v>
      </c>
      <c r="H7" s="13">
        <v>1</v>
      </c>
    </row>
    <row r="8" spans="1:12" x14ac:dyDescent="0.2">
      <c r="B8" s="8" t="s">
        <v>235</v>
      </c>
      <c r="C8" s="8">
        <v>2</v>
      </c>
      <c r="D8" s="9">
        <v>1.6806723549962044E-2</v>
      </c>
      <c r="H8" s="20"/>
    </row>
    <row r="9" spans="1:12" x14ac:dyDescent="0.2">
      <c r="B9" s="8" t="s">
        <v>236</v>
      </c>
      <c r="C9" s="8">
        <v>2</v>
      </c>
      <c r="D9" s="9">
        <v>1.6806723549962044E-2</v>
      </c>
      <c r="H9" s="20"/>
    </row>
    <row r="10" spans="1:12" x14ac:dyDescent="0.2">
      <c r="B10" s="8" t="s">
        <v>238</v>
      </c>
      <c r="C10" s="8">
        <v>63</v>
      </c>
      <c r="D10" s="9">
        <v>0.52941179275512695</v>
      </c>
      <c r="H10" s="20"/>
    </row>
    <row r="11" spans="1:12" x14ac:dyDescent="0.2">
      <c r="B11" s="8" t="s">
        <v>241</v>
      </c>
      <c r="C11" s="8">
        <v>2</v>
      </c>
      <c r="D11" s="9">
        <v>1.6806723549962044E-2</v>
      </c>
      <c r="H11" s="20"/>
    </row>
    <row r="12" spans="1:12" x14ac:dyDescent="0.2">
      <c r="B12" s="8" t="s">
        <v>242</v>
      </c>
      <c r="C12" s="8">
        <v>4</v>
      </c>
      <c r="D12" s="9">
        <v>3.3613447099924088E-2</v>
      </c>
      <c r="H12" s="20"/>
    </row>
    <row r="13" spans="1:12" x14ac:dyDescent="0.2">
      <c r="B13" s="8" t="s">
        <v>243</v>
      </c>
      <c r="C13" s="8">
        <v>33</v>
      </c>
      <c r="D13" s="9">
        <v>0.27731093764305115</v>
      </c>
      <c r="H13" s="20"/>
    </row>
    <row r="14" spans="1:12" x14ac:dyDescent="0.2">
      <c r="B14" s="8" t="s">
        <v>253</v>
      </c>
      <c r="C14" s="8">
        <v>6</v>
      </c>
      <c r="D14" s="9">
        <v>5.0420168787240982E-2</v>
      </c>
      <c r="H14" s="20"/>
    </row>
    <row r="15" spans="1:12" x14ac:dyDescent="0.2">
      <c r="B15" s="8" t="s">
        <v>254</v>
      </c>
      <c r="C15" s="8">
        <v>1</v>
      </c>
      <c r="D15" s="9">
        <v>8.4033617749810219E-3</v>
      </c>
      <c r="H15" s="20"/>
    </row>
    <row r="16" spans="1:12" x14ac:dyDescent="0.2">
      <c r="B16" s="2" t="s">
        <v>52</v>
      </c>
      <c r="C16" s="2">
        <v>119</v>
      </c>
      <c r="D16" s="13">
        <v>1.0000001192092896</v>
      </c>
      <c r="H16" s="20"/>
    </row>
    <row r="17" spans="4:8" x14ac:dyDescent="0.2">
      <c r="D17" s="20"/>
      <c r="H17" s="20"/>
    </row>
    <row r="18" spans="4:8" x14ac:dyDescent="0.2">
      <c r="D18" s="20"/>
      <c r="H18" s="20"/>
    </row>
    <row r="19" spans="4:8" x14ac:dyDescent="0.2">
      <c r="D19" s="20"/>
      <c r="H19" s="20"/>
    </row>
    <row r="20" spans="4:8" x14ac:dyDescent="0.2">
      <c r="D20" s="20"/>
      <c r="H20" s="20"/>
    </row>
    <row r="21" spans="4:8" x14ac:dyDescent="0.2">
      <c r="D21" s="20"/>
      <c r="H21" s="20"/>
    </row>
    <row r="22" spans="4:8" x14ac:dyDescent="0.2">
      <c r="D22" s="20"/>
      <c r="H22" s="20"/>
    </row>
    <row r="23" spans="4:8" x14ac:dyDescent="0.2">
      <c r="D23" s="20"/>
      <c r="H23" s="20"/>
    </row>
    <row r="24" spans="4:8" x14ac:dyDescent="0.2">
      <c r="D24" s="20"/>
      <c r="H24" s="20"/>
    </row>
    <row r="25" spans="4:8" x14ac:dyDescent="0.2">
      <c r="D25" s="20"/>
      <c r="H25" s="20"/>
    </row>
    <row r="26" spans="4:8" x14ac:dyDescent="0.2">
      <c r="D26" s="20"/>
      <c r="H26" s="20"/>
    </row>
    <row r="27" spans="4:8" x14ac:dyDescent="0.2">
      <c r="D27" s="20"/>
      <c r="H27" s="20"/>
    </row>
    <row r="28" spans="4:8" x14ac:dyDescent="0.2">
      <c r="D28" s="20"/>
      <c r="H28" s="20"/>
    </row>
    <row r="29" spans="4:8" x14ac:dyDescent="0.2">
      <c r="D29" s="20"/>
      <c r="H29" s="20"/>
    </row>
    <row r="30" spans="4:8" x14ac:dyDescent="0.2">
      <c r="D30" s="20"/>
      <c r="H30" s="20"/>
    </row>
    <row r="31" spans="4:8" x14ac:dyDescent="0.2">
      <c r="D31" s="20"/>
      <c r="H31" s="20"/>
    </row>
    <row r="32" spans="4:8" x14ac:dyDescent="0.2">
      <c r="D32" s="20"/>
      <c r="H32" s="20"/>
    </row>
    <row r="33" spans="4:8" x14ac:dyDescent="0.2">
      <c r="D33" s="20"/>
      <c r="H33" s="20"/>
    </row>
    <row r="34" spans="4:8" x14ac:dyDescent="0.2">
      <c r="D34" s="20"/>
      <c r="H34" s="20"/>
    </row>
    <row r="35" spans="4:8" x14ac:dyDescent="0.2">
      <c r="D35" s="20"/>
      <c r="H35" s="20"/>
    </row>
    <row r="36" spans="4:8" x14ac:dyDescent="0.2">
      <c r="D36" s="20"/>
      <c r="H36" s="20"/>
    </row>
    <row r="37" spans="4:8" x14ac:dyDescent="0.2">
      <c r="D37" s="20"/>
      <c r="H37" s="20"/>
    </row>
  </sheetData>
  <hyperlinks>
    <hyperlink ref="A1" location="Legenda!C22" display="Torna alla legenda" xr:uid="{00000000-0004-0000-1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showGridLines="0" workbookViewId="0">
      <selection activeCell="O26" sqref="O26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22" t="s">
        <v>120</v>
      </c>
      <c r="B1" s="18" t="s">
        <v>23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  <row r="9" spans="1:3" x14ac:dyDescent="0.2">
      <c r="B9" s="8" t="s">
        <v>139</v>
      </c>
      <c r="C9" s="8">
        <v>63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showGridLines="0" workbookViewId="0">
      <selection activeCell="P32" sqref="P32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22" t="s">
        <v>120</v>
      </c>
      <c r="B1" s="18" t="s">
        <v>29</v>
      </c>
    </row>
    <row r="2" spans="1:3" x14ac:dyDescent="0.2">
      <c r="A2" s="22"/>
      <c r="B2" s="18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  <row r="9" spans="1:3" x14ac:dyDescent="0.2">
      <c r="B9" s="8" t="s">
        <v>139</v>
      </c>
      <c r="C9" s="8">
        <v>5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showGridLines="0" workbookViewId="0">
      <selection activeCell="K32" sqref="K32"/>
    </sheetView>
  </sheetViews>
  <sheetFormatPr defaultRowHeight="15" x14ac:dyDescent="0.25"/>
  <cols>
    <col min="1" max="1" width="18.28515625" customWidth="1"/>
    <col min="2" max="2" width="20" style="19" bestFit="1" customWidth="1"/>
    <col min="3" max="3" width="24.5703125" style="19" bestFit="1" customWidth="1"/>
    <col min="5" max="5" width="20" style="19" bestFit="1" customWidth="1"/>
    <col min="6" max="6" width="33.42578125" style="28" bestFit="1" customWidth="1"/>
    <col min="7" max="7" width="9.140625" customWidth="1"/>
  </cols>
  <sheetData>
    <row r="1" spans="1:6" x14ac:dyDescent="0.25">
      <c r="A1" s="22" t="s">
        <v>120</v>
      </c>
      <c r="B1" s="18" t="s">
        <v>126</v>
      </c>
    </row>
    <row r="2" spans="1:6" x14ac:dyDescent="0.25">
      <c r="A2" s="22"/>
      <c r="B2" s="18"/>
    </row>
    <row r="3" spans="1:6" x14ac:dyDescent="0.25">
      <c r="B3" s="2" t="s">
        <v>6</v>
      </c>
      <c r="C3" s="2" t="s">
        <v>30</v>
      </c>
      <c r="E3" s="2" t="s">
        <v>6</v>
      </c>
      <c r="F3" s="29" t="s">
        <v>127</v>
      </c>
    </row>
    <row r="4" spans="1:6" x14ac:dyDescent="0.25">
      <c r="B4" s="30" t="s">
        <v>134</v>
      </c>
      <c r="C4" s="30">
        <v>353</v>
      </c>
      <c r="E4" s="30" t="s">
        <v>134</v>
      </c>
      <c r="F4" s="31">
        <v>11.766666412353516</v>
      </c>
    </row>
    <row r="5" spans="1:6" x14ac:dyDescent="0.25">
      <c r="B5" s="30" t="s">
        <v>135</v>
      </c>
      <c r="C5" s="30">
        <v>401</v>
      </c>
      <c r="E5" s="30" t="s">
        <v>135</v>
      </c>
      <c r="F5" s="31">
        <v>12.935483932495117</v>
      </c>
    </row>
    <row r="6" spans="1:6" x14ac:dyDescent="0.25">
      <c r="B6" s="30" t="s">
        <v>136</v>
      </c>
      <c r="C6" s="30">
        <v>592</v>
      </c>
      <c r="E6" s="30" t="s">
        <v>136</v>
      </c>
      <c r="F6" s="31">
        <v>12.869565010070801</v>
      </c>
    </row>
    <row r="7" spans="1:6" x14ac:dyDescent="0.25">
      <c r="B7" s="30" t="s">
        <v>137</v>
      </c>
      <c r="C7" s="30">
        <v>617</v>
      </c>
      <c r="E7" s="30" t="s">
        <v>137</v>
      </c>
      <c r="F7" s="31">
        <v>12.098039627075195</v>
      </c>
    </row>
    <row r="8" spans="1:6" x14ac:dyDescent="0.25">
      <c r="B8" s="30" t="s">
        <v>138</v>
      </c>
      <c r="C8" s="30">
        <v>658</v>
      </c>
      <c r="E8" s="30" t="s">
        <v>138</v>
      </c>
      <c r="F8" s="31">
        <v>10.786885261535645</v>
      </c>
    </row>
    <row r="9" spans="1:6" x14ac:dyDescent="0.25">
      <c r="B9" s="30" t="s">
        <v>139</v>
      </c>
      <c r="C9" s="30">
        <v>813</v>
      </c>
      <c r="E9" s="30" t="s">
        <v>139</v>
      </c>
      <c r="F9" s="31">
        <v>12.904762268066406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9" bestFit="1" customWidth="1"/>
    <col min="3" max="3" width="25.42578125" style="19" bestFit="1" customWidth="1"/>
  </cols>
  <sheetData>
    <row r="1" spans="1:3" x14ac:dyDescent="0.25">
      <c r="A1" s="22" t="s">
        <v>120</v>
      </c>
      <c r="B1" s="18" t="s">
        <v>35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34</v>
      </c>
    </row>
    <row r="4" spans="1:3" x14ac:dyDescent="0.25">
      <c r="B4" s="30" t="s">
        <v>134</v>
      </c>
      <c r="C4" s="30">
        <v>50</v>
      </c>
    </row>
    <row r="5" spans="1:3" x14ac:dyDescent="0.25">
      <c r="B5" s="30" t="s">
        <v>135</v>
      </c>
      <c r="C5" s="30">
        <v>250</v>
      </c>
    </row>
    <row r="6" spans="1:3" x14ac:dyDescent="0.25">
      <c r="B6" s="30" t="s">
        <v>136</v>
      </c>
      <c r="C6" s="30">
        <v>300</v>
      </c>
    </row>
    <row r="7" spans="1:3" x14ac:dyDescent="0.25">
      <c r="B7" s="30" t="s">
        <v>137</v>
      </c>
      <c r="C7" s="30">
        <v>326</v>
      </c>
    </row>
    <row r="8" spans="1:3" x14ac:dyDescent="0.25">
      <c r="B8" s="30" t="s">
        <v>138</v>
      </c>
      <c r="C8" s="30">
        <v>319</v>
      </c>
    </row>
    <row r="9" spans="1:3" x14ac:dyDescent="0.25">
      <c r="B9" s="30" t="s">
        <v>139</v>
      </c>
      <c r="C9" s="30">
        <v>209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showGridLines="0" workbookViewId="0">
      <selection activeCell="T27" sqref="T27"/>
    </sheetView>
  </sheetViews>
  <sheetFormatPr defaultRowHeight="15" x14ac:dyDescent="0.25"/>
  <cols>
    <col min="1" max="1" width="19" customWidth="1"/>
    <col min="2" max="2" width="20" style="19" bestFit="1" customWidth="1"/>
    <col min="3" max="3" width="40.7109375" style="19" bestFit="1" customWidth="1"/>
  </cols>
  <sheetData>
    <row r="1" spans="1:3" x14ac:dyDescent="0.25">
      <c r="A1" s="22" t="s">
        <v>120</v>
      </c>
      <c r="B1" s="18" t="s">
        <v>37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36</v>
      </c>
    </row>
    <row r="4" spans="1:3" x14ac:dyDescent="0.25">
      <c r="B4" s="30" t="s">
        <v>134</v>
      </c>
      <c r="C4" s="30">
        <v>195</v>
      </c>
    </row>
    <row r="5" spans="1:3" x14ac:dyDescent="0.25">
      <c r="B5" s="30" t="s">
        <v>135</v>
      </c>
      <c r="C5" s="30">
        <v>214</v>
      </c>
    </row>
    <row r="6" spans="1:3" x14ac:dyDescent="0.25">
      <c r="B6" s="30" t="s">
        <v>136</v>
      </c>
      <c r="C6" s="30">
        <v>323</v>
      </c>
    </row>
    <row r="7" spans="1:3" x14ac:dyDescent="0.25">
      <c r="B7" s="30" t="s">
        <v>137</v>
      </c>
      <c r="C7" s="30">
        <v>307</v>
      </c>
    </row>
    <row r="8" spans="1:3" x14ac:dyDescent="0.25">
      <c r="B8" s="30" t="s">
        <v>138</v>
      </c>
      <c r="C8" s="30">
        <v>329</v>
      </c>
    </row>
    <row r="9" spans="1:3" x14ac:dyDescent="0.25">
      <c r="B9" s="30" t="s">
        <v>139</v>
      </c>
      <c r="C9" s="30">
        <v>359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9" bestFit="1" customWidth="1"/>
    <col min="3" max="3" width="40.28515625" style="19" bestFit="1" customWidth="1"/>
  </cols>
  <sheetData>
    <row r="1" spans="1:3" x14ac:dyDescent="0.25">
      <c r="A1" s="22" t="s">
        <v>120</v>
      </c>
      <c r="B1" s="18" t="s">
        <v>40</v>
      </c>
    </row>
    <row r="2" spans="1:3" x14ac:dyDescent="0.25">
      <c r="A2" s="22"/>
      <c r="B2" s="18"/>
    </row>
    <row r="3" spans="1:3" x14ac:dyDescent="0.25">
      <c r="B3" s="2" t="s">
        <v>6</v>
      </c>
      <c r="C3" s="2" t="s">
        <v>41</v>
      </c>
    </row>
    <row r="4" spans="1:3" x14ac:dyDescent="0.25">
      <c r="B4" s="30" t="s">
        <v>134</v>
      </c>
      <c r="C4" s="30">
        <v>0</v>
      </c>
    </row>
    <row r="5" spans="1:3" x14ac:dyDescent="0.25">
      <c r="B5" s="30" t="s">
        <v>135</v>
      </c>
      <c r="C5" s="30">
        <v>0</v>
      </c>
    </row>
    <row r="6" spans="1:3" x14ac:dyDescent="0.25">
      <c r="B6" s="30" t="s">
        <v>136</v>
      </c>
      <c r="C6" s="30">
        <v>0</v>
      </c>
    </row>
    <row r="7" spans="1:3" x14ac:dyDescent="0.25">
      <c r="B7" s="30" t="s">
        <v>137</v>
      </c>
      <c r="C7" s="30">
        <v>173</v>
      </c>
    </row>
    <row r="8" spans="1:3" x14ac:dyDescent="0.25">
      <c r="B8" s="30" t="s">
        <v>138</v>
      </c>
      <c r="C8" s="30">
        <v>153</v>
      </c>
    </row>
    <row r="9" spans="1:3" x14ac:dyDescent="0.25">
      <c r="B9" s="30" t="s">
        <v>139</v>
      </c>
      <c r="C9" s="30">
        <v>119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showGridLines="0" workbookViewId="0">
      <selection activeCell="O23" sqref="O23"/>
    </sheetView>
  </sheetViews>
  <sheetFormatPr defaultRowHeight="15" x14ac:dyDescent="0.25"/>
  <cols>
    <col min="1" max="1" width="18.7109375" customWidth="1"/>
    <col min="2" max="2" width="20" style="19" bestFit="1" customWidth="1"/>
    <col min="3" max="3" width="26" style="19" bestFit="1" customWidth="1"/>
  </cols>
  <sheetData>
    <row r="1" spans="1:3" x14ac:dyDescent="0.25">
      <c r="A1" s="22" t="s">
        <v>120</v>
      </c>
      <c r="B1" s="18" t="s">
        <v>101</v>
      </c>
      <c r="C1" s="3"/>
    </row>
    <row r="2" spans="1:3" x14ac:dyDescent="0.25">
      <c r="A2" s="22"/>
      <c r="B2" s="18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30" t="s">
        <v>134</v>
      </c>
      <c r="C4" s="30">
        <v>8</v>
      </c>
    </row>
    <row r="5" spans="1:3" x14ac:dyDescent="0.25">
      <c r="B5" s="30" t="s">
        <v>135</v>
      </c>
      <c r="C5" s="30">
        <v>8</v>
      </c>
    </row>
    <row r="6" spans="1:3" x14ac:dyDescent="0.25">
      <c r="B6" s="30" t="s">
        <v>136</v>
      </c>
      <c r="C6" s="30">
        <v>17</v>
      </c>
    </row>
    <row r="7" spans="1:3" x14ac:dyDescent="0.25">
      <c r="B7" s="30" t="s">
        <v>137</v>
      </c>
      <c r="C7" s="30">
        <v>19</v>
      </c>
    </row>
    <row r="8" spans="1:3" x14ac:dyDescent="0.25">
      <c r="B8" s="30" t="s">
        <v>138</v>
      </c>
      <c r="C8" s="30">
        <v>25</v>
      </c>
    </row>
    <row r="9" spans="1:3" x14ac:dyDescent="0.25">
      <c r="B9" s="30" t="s">
        <v>139</v>
      </c>
      <c r="C9" s="30">
        <v>34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2019-05-26T07:34:08Z</dcterms:modified>
</cp:coreProperties>
</file>