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7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93079A5C-4D60-423D-8B88-C0EB269CB39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egenda" sheetId="8" r:id="rId1"/>
    <sheet name="CAAT" sheetId="9" r:id="rId2"/>
    <sheet name="CAAC" sheetId="10" r:id="rId3"/>
    <sheet name="CAAG" sheetId="11" r:id="rId4"/>
    <sheet name="CAAIC" sheetId="12" r:id="rId5"/>
    <sheet name="CAAIG" sheetId="13" r:id="rId6"/>
    <sheet name="CAAPC" sheetId="14" r:id="rId7"/>
    <sheet name="CAAPG" sheetId="15" r:id="rId8"/>
    <sheet name="CAAEC" sheetId="27" r:id="rId9"/>
    <sheet name="DTCG" sheetId="26" r:id="rId10"/>
    <sheet name="DCAT" sheetId="6" r:id="rId11"/>
    <sheet name="RCAT" sheetId="16" r:id="rId12"/>
    <sheet name="DA" sheetId="7" r:id="rId13"/>
    <sheet name="FEA" sheetId="17" r:id="rId14"/>
    <sheet name="DTNA" sheetId="18" r:id="rId15"/>
    <sheet name="DPNC" sheetId="19" r:id="rId16"/>
    <sheet name="DPNG" sheetId="20" r:id="rId17"/>
    <sheet name="DGT" sheetId="21" r:id="rId18"/>
    <sheet name="DGC" sheetId="22" r:id="rId19"/>
    <sheet name="DGG" sheetId="23" r:id="rId20"/>
  </sheets>
  <calcPr calcId="191029"/>
</workbook>
</file>

<file path=xl/calcChain.xml><?xml version="1.0" encoding="utf-8"?>
<calcChain xmlns="http://schemas.openxmlformats.org/spreadsheetml/2006/main">
  <c r="C78" i="16" l="1"/>
  <c r="D76" i="16" s="1"/>
  <c r="C55" i="16"/>
  <c r="D53" i="16" s="1"/>
  <c r="C32" i="16"/>
  <c r="D27" i="16" s="1"/>
  <c r="D52" i="16" l="1"/>
  <c r="D51" i="16"/>
  <c r="D31" i="16"/>
  <c r="D30" i="16"/>
  <c r="D29" i="16"/>
  <c r="D28" i="16"/>
  <c r="D77" i="16"/>
  <c r="D73" i="16"/>
  <c r="D75" i="16"/>
  <c r="D50" i="16"/>
  <c r="D74" i="16"/>
  <c r="D54" i="16"/>
  <c r="K6" i="23"/>
  <c r="K6" i="22"/>
  <c r="L4" i="22" s="1"/>
  <c r="D32" i="16" l="1"/>
  <c r="D78" i="16"/>
  <c r="D55" i="16"/>
  <c r="L5" i="22"/>
  <c r="L6" i="22" s="1"/>
  <c r="K6" i="21"/>
  <c r="L4" i="21" s="1"/>
  <c r="L6" i="21" l="1"/>
  <c r="L5" i="21"/>
  <c r="C12" i="17"/>
  <c r="D10" i="17" s="1"/>
  <c r="C8" i="26" l="1"/>
  <c r="D5" i="26" s="1"/>
  <c r="D4" i="26" l="1"/>
  <c r="D7" i="26"/>
  <c r="D6" i="26"/>
  <c r="D11" i="17"/>
  <c r="C6" i="17"/>
  <c r="D5" i="17" s="1"/>
  <c r="C25" i="7"/>
  <c r="D22" i="7" s="1"/>
  <c r="C13" i="7"/>
  <c r="D8" i="7" s="1"/>
  <c r="D19" i="7" l="1"/>
  <c r="D20" i="7"/>
  <c r="D18" i="7"/>
  <c r="D21" i="7"/>
  <c r="D7" i="7"/>
  <c r="D6" i="7"/>
  <c r="D8" i="26"/>
  <c r="D4" i="17"/>
  <c r="D6" i="17" s="1"/>
  <c r="D5" i="7"/>
  <c r="D11" i="7"/>
  <c r="D12" i="7"/>
  <c r="D24" i="7"/>
  <c r="D10" i="7"/>
  <c r="D17" i="7"/>
  <c r="D9" i="7"/>
  <c r="D23" i="7"/>
  <c r="D9" i="17"/>
  <c r="D12" i="17" s="1"/>
  <c r="C9" i="16"/>
  <c r="D25" i="7" l="1"/>
  <c r="D13" i="7"/>
  <c r="D5" i="16"/>
  <c r="D6" i="16"/>
  <c r="D7" i="16"/>
  <c r="D8" i="16"/>
  <c r="D4" i="16"/>
  <c r="D9" i="16" l="1"/>
</calcChain>
</file>

<file path=xl/sharedStrings.xml><?xml version="1.0" encoding="utf-8"?>
<sst xmlns="http://schemas.openxmlformats.org/spreadsheetml/2006/main" count="552" uniqueCount="213">
  <si>
    <t>Area</t>
  </si>
  <si>
    <t>Bimestre</t>
  </si>
  <si>
    <t>Codice</t>
  </si>
  <si>
    <t>Titolo</t>
  </si>
  <si>
    <t>Docenti</t>
  </si>
  <si>
    <t>Nr. Partecipanti</t>
  </si>
  <si>
    <t>Anno Accademico</t>
  </si>
  <si>
    <t>Nr. Tesserati</t>
  </si>
  <si>
    <t>Nr. Ore Erogate</t>
  </si>
  <si>
    <t>Nr. Ore Usufruite</t>
  </si>
  <si>
    <t>Nr. Corsi Attivati</t>
  </si>
  <si>
    <t>Nr. Progressivo Corso</t>
  </si>
  <si>
    <t>Dettaglio dei corsi per area tematica</t>
  </si>
  <si>
    <t>Descrizione</t>
  </si>
  <si>
    <t>Nr. Foglio</t>
  </si>
  <si>
    <t>Nome Foglio</t>
  </si>
  <si>
    <t>DCAT</t>
  </si>
  <si>
    <t>Legenda</t>
  </si>
  <si>
    <t>Elenco e descrizione del contenuto dei vari fogli.</t>
  </si>
  <si>
    <t>Dettaglio (Nr. partecipanti, Nr. corsi, ore erogate, ore usufruite) dei corsi per area tematica.</t>
  </si>
  <si>
    <t>CAAT</t>
  </si>
  <si>
    <t>Confronto per anni accademici dei tesserati.</t>
  </si>
  <si>
    <t>Confronto tra i vari anni accademici del numero di tesserati</t>
  </si>
  <si>
    <t>Confronto tra i vari anni accademici del numero di corsi attivati</t>
  </si>
  <si>
    <t>CAAC</t>
  </si>
  <si>
    <t>Confronto per anni accademici dei corsi attivati.</t>
  </si>
  <si>
    <t>Nr. Gite Svolte</t>
  </si>
  <si>
    <t>CAAG</t>
  </si>
  <si>
    <t>Confronto per anni accademici delle gite svolte.</t>
  </si>
  <si>
    <t>Confronto tra i vari anni accademici del numero di gite svolte</t>
  </si>
  <si>
    <t>Nr. Iscrizioni ai Corsi</t>
  </si>
  <si>
    <t>CAAIC</t>
  </si>
  <si>
    <t>Confronto per anni accademici delle iscrizioni alle gite.</t>
  </si>
  <si>
    <t>CAAIG</t>
  </si>
  <si>
    <t>Nr. Iscrizioni alle Gite</t>
  </si>
  <si>
    <t>Confronto tra i vari anni accademici del numero di iscrizioni alle gite</t>
  </si>
  <si>
    <t>Nr. Partecipanti ad almeno un Corso</t>
  </si>
  <si>
    <t>Confronto tra i vari anni accademici del numero di partecipanti ad almeno un corso</t>
  </si>
  <si>
    <t>Confronto per anni accademici del numero di partecipanti ad almeno un corso.</t>
  </si>
  <si>
    <t>CAAPC</t>
  </si>
  <si>
    <t>Confronto tra i vari anni accademici del numero di partecipanti ad almeno una gita</t>
  </si>
  <si>
    <t>Nr. Partecipanti ad almeno una Gita</t>
  </si>
  <si>
    <t>Confronto per anni accademici del numero di partecipanti ad almeno una gita.</t>
  </si>
  <si>
    <t>CAAPG</t>
  </si>
  <si>
    <t>Riepilogo (Nr. partecipanti, Nr. corsi, ore erogate, ore usufruite) dei corsi per area tematica.</t>
  </si>
  <si>
    <t>RCAT</t>
  </si>
  <si>
    <t>Nr. Corsi</t>
  </si>
  <si>
    <t>1 - Area Umanistico-Letteraria</t>
  </si>
  <si>
    <t>2 - Area Storico-Filosofica</t>
  </si>
  <si>
    <t>3 - Area Scientifica</t>
  </si>
  <si>
    <t>4 - Area Artistica</t>
  </si>
  <si>
    <t>5 - Area Laboratorio</t>
  </si>
  <si>
    <t>Totali</t>
  </si>
  <si>
    <t>Riepilogo dei corsi per area tematica</t>
  </si>
  <si>
    <t>Distribuzione anagrafica</t>
  </si>
  <si>
    <t>% Tesserati</t>
  </si>
  <si>
    <t>... - 19</t>
  </si>
  <si>
    <t>20 - 29</t>
  </si>
  <si>
    <t>30 - 39</t>
  </si>
  <si>
    <t>40 - 49</t>
  </si>
  <si>
    <t>50 - 59</t>
  </si>
  <si>
    <t>60 - 69</t>
  </si>
  <si>
    <t>70 - 79</t>
  </si>
  <si>
    <t>80 - …</t>
  </si>
  <si>
    <t>Distribuzione anagrafica (tesserati, partecipanti ad almeno un corso, ad almeno una gita).</t>
  </si>
  <si>
    <t>DA</t>
  </si>
  <si>
    <t>"Fidelizzazione" e altro.</t>
  </si>
  <si>
    <t>FEA</t>
  </si>
  <si>
    <t>"Fidelizzazione" e altre statistiche relative alla minima e massima età dei tesserati, corsisti e gitanti</t>
  </si>
  <si>
    <t>Tesserati sia nell'anno in corso che in un anno precedente (tesserati "affezionati")</t>
  </si>
  <si>
    <t>Tesserati nell'anno in corso ma non in quelli precedenti (tesserati "nuovi")</t>
  </si>
  <si>
    <t>Tesserati sia nell'anno in corso che in quello precedente</t>
  </si>
  <si>
    <t>Tesserati nell'anno precedente ma non in quello in corso</t>
  </si>
  <si>
    <t>Età del tesserato più giovane</t>
  </si>
  <si>
    <t>Età del tesserato meno giovane</t>
  </si>
  <si>
    <t>Età del corsista più giovane</t>
  </si>
  <si>
    <t>Età del corsista meno giovane</t>
  </si>
  <si>
    <t>Anni</t>
  </si>
  <si>
    <t>Distribuzione geografica dei tesserati</t>
  </si>
  <si>
    <t>DTNA</t>
  </si>
  <si>
    <t>DPNC</t>
  </si>
  <si>
    <t>DPNG</t>
  </si>
  <si>
    <t>DGT</t>
  </si>
  <si>
    <t>Distribuzione geografica dei tesserati.</t>
  </si>
  <si>
    <t>DGC</t>
  </si>
  <si>
    <t>Distribuzione geografica dei partecipanti ad almeno un corso.</t>
  </si>
  <si>
    <t>DGG</t>
  </si>
  <si>
    <t>Distribuzione geografica dei partecipanti ad almeno una gita.</t>
  </si>
  <si>
    <t>DTCG</t>
  </si>
  <si>
    <t>Distribuzione dei tesserati in base alla partecipazione solo a corsi, solo a gite, ad entrambi o a nessuno.</t>
  </si>
  <si>
    <t>Distribuzione dei tesserati in base alla partecipazione: solo ai corsi, solo alle gite, ad entrambi, a nessuno</t>
  </si>
  <si>
    <t>Tipo di partecipazione</t>
  </si>
  <si>
    <t>sia a corsi che a gite</t>
  </si>
  <si>
    <t>solo a corsi</t>
  </si>
  <si>
    <t>solo a gite</t>
  </si>
  <si>
    <t>né a corsi, né a gite</t>
  </si>
  <si>
    <t>Confronto per anni accademici degli eventi/conferenze.</t>
  </si>
  <si>
    <t>CAAEC</t>
  </si>
  <si>
    <t>Nr. Eventi/Conferenze</t>
  </si>
  <si>
    <t>Confronto tra i vari anni accademici del numero di eventi/conferenze svolti</t>
  </si>
  <si>
    <t>Distribuzione per età dei tesserati (età calcolata sul giorno)</t>
  </si>
  <si>
    <t>Distribuzione per età dei partecipanti ad almeno un corso (età calcolata sul giorno)</t>
  </si>
  <si>
    <t>Tesserati nell'anno in corso ma non in quello precedente</t>
  </si>
  <si>
    <t>Distribuzione dei tesserati (complessivi, ossia dall'inizio) per nr. di anni in cui sono stati tesserati.</t>
  </si>
  <si>
    <t>Distribuzione dei tesserati (dell'ultimo anno accademico) per nr. di corsi frequentati.</t>
  </si>
  <si>
    <t>Distribuzione dei tesserati (dell'ultimo anno accademico) per nr. di gite alle quali hanno partecipato.</t>
  </si>
  <si>
    <t>Distribuzione dei tesserati (complessivi, ossia dall'inizio) per numero di anni di tesseramento</t>
  </si>
  <si>
    <t>Distribuzione dei tesserati (dell'ultimo anno accademico) per numero di corsi frequentati</t>
  </si>
  <si>
    <t>Distribuzione dei tesserati (dell'ultimo anno accademico) per numero di gite alle quali hanno partecipato</t>
  </si>
  <si>
    <t>Anni accademici considerati</t>
  </si>
  <si>
    <t>Tutti</t>
  </si>
  <si>
    <t>Ultimo Anno Accademico</t>
  </si>
  <si>
    <t>Nr. anni di tesseramento</t>
  </si>
  <si>
    <t>Provincia di residenza</t>
  </si>
  <si>
    <t>Nr. corsi frequentati</t>
  </si>
  <si>
    <t>Nr. gite cui si è partecipato</t>
  </si>
  <si>
    <t>Comune di residenza (Prov.)</t>
  </si>
  <si>
    <t>Torna alla legenda</t>
  </si>
  <si>
    <t>% Partecipanti</t>
  </si>
  <si>
    <t>% Ore Erogate</t>
  </si>
  <si>
    <t>% Ore Usufruite</t>
  </si>
  <si>
    <t>% Corsi</t>
  </si>
  <si>
    <t>Confronto per anni accademici delle iscrizioni ai corsi e delle medie di iscritti ai corsi.</t>
  </si>
  <si>
    <t>Confronto tra i vari anni accademici del numero di iscrizioni ai corsi e delle rispettive medie</t>
  </si>
  <si>
    <t>Media delle iscrizioni ai Corsi</t>
  </si>
  <si>
    <t>Media dei partecipanti ai corsi</t>
  </si>
  <si>
    <t>Residenti a Formigine o altrove</t>
  </si>
  <si>
    <t>Formiginesi</t>
  </si>
  <si>
    <t>Non Formiginesi</t>
  </si>
  <si>
    <t>Distribuzione geografica dei partecipanti ad almeno un corso</t>
  </si>
  <si>
    <t>Distribuzione geografica dei partecipanti ad almeno una gita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</si>
  <si>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</si>
  <si>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</si>
  <si>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</si>
  <si>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</si>
  <si>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</si>
  <si>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</si>
  <si>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</si>
  <si>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</si>
  <si>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1 - Umanistico Letteraria</t>
  </si>
  <si>
    <t>L'italiano in pratica.</t>
  </si>
  <si>
    <t>Balzani</t>
  </si>
  <si>
    <t>Primo avvio alla lingua inglese: beginners.</t>
  </si>
  <si>
    <t>Busani</t>
  </si>
  <si>
    <t>Cornia</t>
  </si>
  <si>
    <t>Inglese A2 Elementary.</t>
  </si>
  <si>
    <t>Starzynska</t>
  </si>
  <si>
    <t>Iulli</t>
  </si>
  <si>
    <t>Inglese B1 Pre-intermediate level.</t>
  </si>
  <si>
    <t>Wiens</t>
  </si>
  <si>
    <t>Inglese intermediate level.</t>
  </si>
  <si>
    <t>Rossi</t>
  </si>
  <si>
    <t>Spagnolo base.</t>
  </si>
  <si>
    <t>Bovoli</t>
  </si>
  <si>
    <t>Spagnolo intermedio.</t>
  </si>
  <si>
    <t>Debbi</t>
  </si>
  <si>
    <t>Lingua e cultura araba: scoprire l'arabo moderno.</t>
  </si>
  <si>
    <t>Hamadi</t>
  </si>
  <si>
    <t>Russo base.</t>
  </si>
  <si>
    <t>Kudzinava</t>
  </si>
  <si>
    <t>Russo B1-B2</t>
  </si>
  <si>
    <t>2 - Storico Filosofica</t>
  </si>
  <si>
    <t>Leggere il novecento, tra letteratura e storia. Romanzi per capire il secolo scorso.</t>
  </si>
  <si>
    <t>Feltri</t>
  </si>
  <si>
    <t>3 - Scientifica</t>
  </si>
  <si>
    <t>Cosa sapere quando si va in banca? Corso pratico di educazione finanziaria.</t>
  </si>
  <si>
    <t>Cattani</t>
  </si>
  <si>
    <t>Le possibili soluzioni per tutelare i nostri risparmi.</t>
  </si>
  <si>
    <t>n.a.</t>
  </si>
  <si>
    <t>1 anno</t>
  </si>
  <si>
    <t>2 anni</t>
  </si>
  <si>
    <t>3 anni</t>
  </si>
  <si>
    <t>4 anni</t>
  </si>
  <si>
    <t>5 anni</t>
  </si>
  <si>
    <t>6 anni</t>
  </si>
  <si>
    <t>7 anni</t>
  </si>
  <si>
    <t>8 anni</t>
  </si>
  <si>
    <t>0 corsi</t>
  </si>
  <si>
    <t>1 corso</t>
  </si>
  <si>
    <t>2 corsi</t>
  </si>
  <si>
    <t>3 corsi</t>
  </si>
  <si>
    <t>4 corsi</t>
  </si>
  <si>
    <t>5 corsi</t>
  </si>
  <si>
    <t>6 corsi</t>
  </si>
  <si>
    <t>0 gite</t>
  </si>
  <si>
    <t>BELLARIA-IGEA MARINA (RN)</t>
  </si>
  <si>
    <t>BOLOGNA (BO)</t>
  </si>
  <si>
    <t>BOMPORTO (MO)</t>
  </si>
  <si>
    <t>BORETTO (RE)</t>
  </si>
  <si>
    <t>CARPI (MO)</t>
  </si>
  <si>
    <t>CASALGRANDE (RE)</t>
  </si>
  <si>
    <t>CASTELFRANCO EMILIA (MO)</t>
  </si>
  <si>
    <t>CASTELLARANO (RE)</t>
  </si>
  <si>
    <t>CASTELNUOVO RANGONE (MO)</t>
  </si>
  <si>
    <t>CASTELVETRO DI MODENA (MO)</t>
  </si>
  <si>
    <t>CAVRIAGO (RE)</t>
  </si>
  <si>
    <t>FANANO (MO)</t>
  </si>
  <si>
    <t>FIORANO MODENESE (MO)</t>
  </si>
  <si>
    <t>FIUMALBO (MO)</t>
  </si>
  <si>
    <t>FORMIGINE (MO)</t>
  </si>
  <si>
    <t>GUIGLIA (MO)</t>
  </si>
  <si>
    <t>MARANELLO (MO)</t>
  </si>
  <si>
    <t>MODENA (MO)</t>
  </si>
  <si>
    <t>PRIGNANO SULLA SECCHIA (MO)</t>
  </si>
  <si>
    <t>SAN MARTINO IN RIO (RE)</t>
  </si>
  <si>
    <t>SASSUOLO (MO)</t>
  </si>
  <si>
    <t>SCANDIANO (RE)</t>
  </si>
  <si>
    <t>SERRAMAZZONI (MO)</t>
  </si>
  <si>
    <t>SPILAMBERTO (MO)</t>
  </si>
  <si>
    <t>BO</t>
  </si>
  <si>
    <t>MO</t>
  </si>
  <si>
    <t>RE</t>
  </si>
  <si>
    <t>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</si>
</sst>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u/>
      <sz val="11"/>
      <color rgb="FF0070C0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952"/>
        <bgColor indexed="64"/>
      </patternFill>
    </fill>
    <fill>
      <patternFill patternType="solid">
        <fgColor rgb="FF35B729"/>
        <bgColor indexed="64"/>
      </patternFill>
    </fill>
    <fill>
      <patternFill patternType="solid">
        <fgColor rgb="FF2EB2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tesserati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CAAT!$B$4:$B$11</c:f>
              <c:strCache>
                <c:ptCount val="8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</c:strCache>
            </c:strRef>
          </c:cat>
          <c:val>
            <c:numRef>
              <c:f>CAAT!$C$4:$C$11</c:f>
              <c:numCache>
                <c:formatCode>General</c:formatCode>
                <c:ptCount val="8"/>
                <c:pt idx="0">
                  <c:v>125</c:v>
                </c:pt>
                <c:pt idx="1">
                  <c:v>228</c:v>
                </c:pt>
                <c:pt idx="2">
                  <c:v>443</c:v>
                </c:pt>
                <c:pt idx="3">
                  <c:v>437</c:v>
                </c:pt>
                <c:pt idx="4">
                  <c:v>456</c:v>
                </c:pt>
                <c:pt idx="5">
                  <c:v>458</c:v>
                </c:pt>
                <c:pt idx="6">
                  <c:v>551</c:v>
                </c:pt>
                <c:pt idx="7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B-4DA2-9364-C2791F52E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723224"/>
        <c:axId val="409723552"/>
      </c:lineChart>
      <c:catAx>
        <c:axId val="409723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09723552"/>
        <c:crosses val="autoZero"/>
        <c:auto val="1"/>
        <c:lblAlgn val="ctr"/>
        <c:lblOffset val="100"/>
        <c:noMultiLvlLbl val="0"/>
      </c:catAx>
      <c:valAx>
        <c:axId val="40972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0972322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(400)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0</c:v>
                </c:pt>
                <c:pt idx="1">
                  <c:v>204</c:v>
                </c:pt>
                <c:pt idx="2">
                  <c:v>0</c:v>
                </c:pt>
                <c:pt idx="3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9-455A-8765-DC5E2ADAF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(400)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0</c:v>
                </c:pt>
                <c:pt idx="1">
                  <c:v>204</c:v>
                </c:pt>
                <c:pt idx="2">
                  <c:v>0</c:v>
                </c:pt>
                <c:pt idx="3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A-4F53-A943-1489EEC06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(413)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F6-4409-BCCA-7DD045692B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F6-4409-BCCA-7DD045692B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362</c:v>
                </c:pt>
                <c:pt idx="1">
                  <c:v>25</c:v>
                </c:pt>
                <c:pt idx="2">
                  <c:v>26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4-4AA8-9CDE-5CEBC2563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(413)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B5-4745-ABFF-B43AA44834E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B5-4745-ABFF-B43AA44834E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362</c:v>
                </c:pt>
                <c:pt idx="1">
                  <c:v>25</c:v>
                </c:pt>
                <c:pt idx="2">
                  <c:v>26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A-45F3-AA13-CE2D0854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erogate (552)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AC-40CD-9804-558735A2D8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C-40CD-9804-558735A2D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528</c:v>
                </c:pt>
                <c:pt idx="1">
                  <c:v>6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0-4ED9-82B6-F7A1B0090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erogate (552)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dLbl>
              <c:idx val="2"/>
              <c:layout>
                <c:manualLayout>
                  <c:x val="0.05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7-4F72-9D3E-314F71EA27E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17-4F72-9D3E-314F71EA27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7-4F72-9D3E-314F71EA27E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528</c:v>
                </c:pt>
                <c:pt idx="1">
                  <c:v>6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9-4829-85EF-BDDA43EA6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usufruite (4704)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8C6-BDB7-EE8E68CAF90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99-48C6-BDB7-EE8E68CAF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4344</c:v>
                </c:pt>
                <c:pt idx="1">
                  <c:v>150</c:v>
                </c:pt>
                <c:pt idx="2">
                  <c:v>210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B-438E-B95A-8300D02C6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usufruite (4704)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8E-4EAA-AEFB-09D828396DE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E-4EAA-AEFB-09D828396DE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4344</c:v>
                </c:pt>
                <c:pt idx="1">
                  <c:v>150</c:v>
                </c:pt>
                <c:pt idx="2">
                  <c:v>210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1-4E1A-9DB0-7D9962110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corsi (47)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5C-434B-8B9F-82D5987FE8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5C-434B-8B9F-82D5987FE8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44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B-41CA-B2F7-85E200E3B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corsi (47)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49-4D10-A769-F5A12C878FE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9-4D10-A769-F5A12C878FE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44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34-4D69-8CC1-3EB6CF9F4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corsi attivati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CAAC!$C$3</c:f>
              <c:strCache>
                <c:ptCount val="1"/>
                <c:pt idx="0">
                  <c:v>Nr. Corsi Attivati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CAAC!$B$4:$B$11</c:f>
              <c:strCache>
                <c:ptCount val="8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</c:strCache>
            </c:strRef>
          </c:cat>
          <c:val>
            <c:numRef>
              <c:f>CAAC!$C$4:$C$11</c:f>
              <c:numCache>
                <c:formatCode>General</c:formatCode>
                <c:ptCount val="8"/>
                <c:pt idx="0">
                  <c:v>30</c:v>
                </c:pt>
                <c:pt idx="1">
                  <c:v>31</c:v>
                </c:pt>
                <c:pt idx="2">
                  <c:v>46</c:v>
                </c:pt>
                <c:pt idx="3">
                  <c:v>51</c:v>
                </c:pt>
                <c:pt idx="4">
                  <c:v>61</c:v>
                </c:pt>
                <c:pt idx="5">
                  <c:v>63</c:v>
                </c:pt>
                <c:pt idx="6">
                  <c:v>57</c:v>
                </c:pt>
                <c:pt idx="7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FE-4872-B8F8-29C9CADE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19512"/>
        <c:axId val="411622792"/>
      </c:lineChart>
      <c:catAx>
        <c:axId val="41161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1622792"/>
        <c:crosses val="autoZero"/>
        <c:auto val="1"/>
        <c:lblAlgn val="ctr"/>
        <c:lblOffset val="100"/>
        <c:noMultiLvlLbl val="0"/>
      </c:catAx>
      <c:valAx>
        <c:axId val="411622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161951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dei partecipanti ai corsi per area tematica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RCAT!$C$95</c:f>
              <c:strCache>
                <c:ptCount val="1"/>
                <c:pt idx="0">
                  <c:v>Media dei partecipanti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RCAT!$B$96:$B$100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RCAT!$C$96:$C$100</c:f>
              <c:numCache>
                <c:formatCode>0.0</c:formatCode>
                <c:ptCount val="5"/>
                <c:pt idx="0">
                  <c:v>8.2272729873657227</c:v>
                </c:pt>
                <c:pt idx="1">
                  <c:v>25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7-4B5E-AAA3-BD1AA3A32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132016"/>
        <c:axId val="421130376"/>
      </c:lineChart>
      <c:catAx>
        <c:axId val="42113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1130376"/>
        <c:crosses val="autoZero"/>
        <c:auto val="1"/>
        <c:lblAlgn val="ctr"/>
        <c:lblOffset val="100"/>
        <c:noMultiLvlLbl val="0"/>
      </c:catAx>
      <c:valAx>
        <c:axId val="4211303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113201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tesserati (400)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1</c:v>
                </c:pt>
                <c:pt idx="1">
                  <c:v>18</c:v>
                </c:pt>
                <c:pt idx="2">
                  <c:v>24</c:v>
                </c:pt>
                <c:pt idx="3">
                  <c:v>52</c:v>
                </c:pt>
                <c:pt idx="4">
                  <c:v>84</c:v>
                </c:pt>
                <c:pt idx="5">
                  <c:v>165</c:v>
                </c:pt>
                <c:pt idx="6">
                  <c:v>50</c:v>
                </c:pt>
                <c:pt idx="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CB-4B80-A3E3-B9DDF8593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950888"/>
        <c:axId val="510951216"/>
      </c:lineChart>
      <c:catAx>
        <c:axId val="510950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10951216"/>
        <c:crosses val="autoZero"/>
        <c:auto val="1"/>
        <c:lblAlgn val="ctr"/>
        <c:lblOffset val="100"/>
        <c:noMultiLvlLbl val="0"/>
      </c:catAx>
      <c:valAx>
        <c:axId val="51095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1095088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tesserati (400)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1.8333333333333333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C3D-8687-F5D284EA5F1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1</c:v>
                </c:pt>
                <c:pt idx="1">
                  <c:v>18</c:v>
                </c:pt>
                <c:pt idx="2">
                  <c:v>24</c:v>
                </c:pt>
                <c:pt idx="3">
                  <c:v>52</c:v>
                </c:pt>
                <c:pt idx="4">
                  <c:v>84</c:v>
                </c:pt>
                <c:pt idx="5">
                  <c:v>165</c:v>
                </c:pt>
                <c:pt idx="6">
                  <c:v>50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E-462F-8333-C0D48D50B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 corso (204)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1</c:v>
                </c:pt>
                <c:pt idx="1">
                  <c:v>14</c:v>
                </c:pt>
                <c:pt idx="2">
                  <c:v>17</c:v>
                </c:pt>
                <c:pt idx="3">
                  <c:v>27</c:v>
                </c:pt>
                <c:pt idx="4">
                  <c:v>55</c:v>
                </c:pt>
                <c:pt idx="5">
                  <c:v>76</c:v>
                </c:pt>
                <c:pt idx="6">
                  <c:v>14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2-4F33-A60C-5514C97C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98160"/>
        <c:axId val="419789960"/>
      </c:lineChart>
      <c:catAx>
        <c:axId val="41979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9789960"/>
        <c:crosses val="autoZero"/>
        <c:auto val="1"/>
        <c:lblAlgn val="ctr"/>
        <c:lblOffset val="100"/>
        <c:noMultiLvlLbl val="0"/>
      </c:catAx>
      <c:valAx>
        <c:axId val="419789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979816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 corso (204)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3.3333333333333943E-3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0B-4FDD-9B34-B0CD82DD5F6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0B-4FDD-9B34-B0CD82DD5F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1</c:v>
                </c:pt>
                <c:pt idx="1">
                  <c:v>14</c:v>
                </c:pt>
                <c:pt idx="2">
                  <c:v>17</c:v>
                </c:pt>
                <c:pt idx="3">
                  <c:v>27</c:v>
                </c:pt>
                <c:pt idx="4">
                  <c:v>55</c:v>
                </c:pt>
                <c:pt idx="5">
                  <c:v>76</c:v>
                </c:pt>
                <c:pt idx="6">
                  <c:v>14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1-40A8-8EA9-BA78247CA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dei tesserati (400)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300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A-477A-83BA-11433B2BA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dei tesserati (400)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300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A-4BAE-B088-7B23885CA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282</c:v>
                </c:pt>
                <c:pt idx="1">
                  <c:v>118</c:v>
                </c:pt>
                <c:pt idx="2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D-49F1-AD24-911DE2397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282</c:v>
                </c:pt>
                <c:pt idx="1">
                  <c:v>118</c:v>
                </c:pt>
                <c:pt idx="2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B9-4E99-B901-FA05A5167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(complessivamente 1466)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DTNA!$B$4:$B$11</c:f>
              <c:strCache>
                <c:ptCount val="8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  <c:pt idx="6">
                  <c:v>7 anni</c:v>
                </c:pt>
                <c:pt idx="7">
                  <c:v>8 anni</c:v>
                </c:pt>
              </c:strCache>
            </c:strRef>
          </c:cat>
          <c:val>
            <c:numRef>
              <c:f>DTNA!$C$4:$C$11</c:f>
              <c:numCache>
                <c:formatCode>General</c:formatCode>
                <c:ptCount val="8"/>
                <c:pt idx="0">
                  <c:v>783</c:v>
                </c:pt>
                <c:pt idx="1">
                  <c:v>300</c:v>
                </c:pt>
                <c:pt idx="2">
                  <c:v>150</c:v>
                </c:pt>
                <c:pt idx="3">
                  <c:v>77</c:v>
                </c:pt>
                <c:pt idx="4">
                  <c:v>48</c:v>
                </c:pt>
                <c:pt idx="5">
                  <c:v>57</c:v>
                </c:pt>
                <c:pt idx="6">
                  <c:v>33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D-48AC-961B-21FD694AC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CAAG!$C$3</c:f>
              <c:strCache>
                <c:ptCount val="1"/>
                <c:pt idx="0">
                  <c:v>Nr. Gite Svolte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CAAG!$B$4:$B$11</c:f>
              <c:strCache>
                <c:ptCount val="8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</c:strCache>
            </c:strRef>
          </c:cat>
          <c:val>
            <c:numRef>
              <c:f>CAAG!$C$4:$C$11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5-419B-88BF-97C6C01FE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126552"/>
        <c:axId val="410127208"/>
      </c:lineChart>
      <c:catAx>
        <c:axId val="410126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0127208"/>
        <c:crosses val="autoZero"/>
        <c:auto val="1"/>
        <c:lblAlgn val="ctr"/>
        <c:lblOffset val="100"/>
        <c:noMultiLvlLbl val="0"/>
      </c:catAx>
      <c:valAx>
        <c:axId val="410127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012655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(complessivamente 1466)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7"/>
              <c:layout>
                <c:manualLayout>
                  <c:x val="3.6666666666666604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A-4BC4-87BE-4C9EBA38BC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DTNA!$B$4:$B$11</c:f>
              <c:strCache>
                <c:ptCount val="8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  <c:pt idx="6">
                  <c:v>7 anni</c:v>
                </c:pt>
                <c:pt idx="7">
                  <c:v>8 anni</c:v>
                </c:pt>
              </c:strCache>
            </c:strRef>
          </c:cat>
          <c:val>
            <c:numRef>
              <c:f>DTNA!$C$4:$C$11</c:f>
              <c:numCache>
                <c:formatCode>General</c:formatCode>
                <c:ptCount val="8"/>
                <c:pt idx="0">
                  <c:v>783</c:v>
                </c:pt>
                <c:pt idx="1">
                  <c:v>300</c:v>
                </c:pt>
                <c:pt idx="2">
                  <c:v>150</c:v>
                </c:pt>
                <c:pt idx="3">
                  <c:v>77</c:v>
                </c:pt>
                <c:pt idx="4">
                  <c:v>48</c:v>
                </c:pt>
                <c:pt idx="5">
                  <c:v>57</c:v>
                </c:pt>
                <c:pt idx="6">
                  <c:v>33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D-4B14-A270-7142F007E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(400) per nr. di corsi frequentati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B1-471A-B731-0ADA85E940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DPNC!$B$4:$B$10</c:f>
              <c:strCache>
                <c:ptCount val="7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</c:strCache>
            </c:strRef>
          </c:cat>
          <c:val>
            <c:numRef>
              <c:f>DPNC!$C$4:$C$10</c:f>
              <c:numCache>
                <c:formatCode>General</c:formatCode>
                <c:ptCount val="7"/>
                <c:pt idx="0">
                  <c:v>196</c:v>
                </c:pt>
                <c:pt idx="1">
                  <c:v>82</c:v>
                </c:pt>
                <c:pt idx="2">
                  <c:v>51</c:v>
                </c:pt>
                <c:pt idx="3">
                  <c:v>63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9-4CB4-A611-3B5A17EB3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(400) per nr. di corsi frequentati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4"/>
              <c:layout>
                <c:manualLayout>
                  <c:x val="-5.0000000000000608E-3"/>
                  <c:y val="1.666666666666666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27-4916-B0EB-DC1608AEB2D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27-4916-B0EB-DC1608AEB2D4}"/>
                </c:ext>
              </c:extLst>
            </c:dLbl>
            <c:dLbl>
              <c:idx val="6"/>
              <c:layout>
                <c:manualLayout>
                  <c:x val="1.8333398950131235E-2"/>
                  <c:y val="1.666732283464566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51666666666666E-2"/>
                      <c:h val="2.51166666666666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27-4916-B0EB-DC1608AEB2D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DPNC!$B$4:$B$10</c:f>
              <c:strCache>
                <c:ptCount val="7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</c:strCache>
            </c:strRef>
          </c:cat>
          <c:val>
            <c:numRef>
              <c:f>DPNC!$C$4:$C$10</c:f>
              <c:numCache>
                <c:formatCode>General</c:formatCode>
                <c:ptCount val="7"/>
                <c:pt idx="0">
                  <c:v>196</c:v>
                </c:pt>
                <c:pt idx="1">
                  <c:v>82</c:v>
                </c:pt>
                <c:pt idx="2">
                  <c:v>51</c:v>
                </c:pt>
                <c:pt idx="3">
                  <c:v>63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E-4759-9141-7A7FCE626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(400)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DGT!$B$4:$B$27</c:f>
              <c:strCache>
                <c:ptCount val="24"/>
                <c:pt idx="0">
                  <c:v>BELLARIA-IGEA MARINA (RN)</c:v>
                </c:pt>
                <c:pt idx="1">
                  <c:v>BOLOGNA (BO)</c:v>
                </c:pt>
                <c:pt idx="2">
                  <c:v>BOMPORTO (MO)</c:v>
                </c:pt>
                <c:pt idx="3">
                  <c:v>BORETTO (RE)</c:v>
                </c:pt>
                <c:pt idx="4">
                  <c:v>CARPI (MO)</c:v>
                </c:pt>
                <c:pt idx="5">
                  <c:v>CASALGRANDE (RE)</c:v>
                </c:pt>
                <c:pt idx="6">
                  <c:v>CASTELFRANCO EMILIA (MO)</c:v>
                </c:pt>
                <c:pt idx="7">
                  <c:v>CASTELLARANO (RE)</c:v>
                </c:pt>
                <c:pt idx="8">
                  <c:v>CASTELNUOVO RANGONE (MO)</c:v>
                </c:pt>
                <c:pt idx="9">
                  <c:v>CASTELVETRO DI MODENA (MO)</c:v>
                </c:pt>
                <c:pt idx="10">
                  <c:v>CAVRIAGO (RE)</c:v>
                </c:pt>
                <c:pt idx="11">
                  <c:v>FANANO (MO)</c:v>
                </c:pt>
                <c:pt idx="12">
                  <c:v>FIORANO MODENESE (MO)</c:v>
                </c:pt>
                <c:pt idx="13">
                  <c:v>FIUMALBO (MO)</c:v>
                </c:pt>
                <c:pt idx="14">
                  <c:v>FORMIGINE (MO)</c:v>
                </c:pt>
                <c:pt idx="15">
                  <c:v>GUIGLIA (MO)</c:v>
                </c:pt>
                <c:pt idx="16">
                  <c:v>MARANELLO (MO)</c:v>
                </c:pt>
                <c:pt idx="17">
                  <c:v>MODENA (MO)</c:v>
                </c:pt>
                <c:pt idx="18">
                  <c:v>PRIGNANO SULLA SECCHIA (MO)</c:v>
                </c:pt>
                <c:pt idx="19">
                  <c:v>SAN MARTINO IN RIO (RE)</c:v>
                </c:pt>
                <c:pt idx="20">
                  <c:v>SASSUOLO (MO)</c:v>
                </c:pt>
                <c:pt idx="21">
                  <c:v>SCANDIANO (RE)</c:v>
                </c:pt>
                <c:pt idx="22">
                  <c:v>SERRAMAZZONI (MO)</c:v>
                </c:pt>
                <c:pt idx="23">
                  <c:v>SPILAMBERTO (MO)</c:v>
                </c:pt>
              </c:strCache>
            </c:strRef>
          </c:cat>
          <c:val>
            <c:numRef>
              <c:f>DGT!$C$4:$C$27</c:f>
              <c:numCache>
                <c:formatCode>General</c:formatCode>
                <c:ptCount val="2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11</c:v>
                </c:pt>
                <c:pt idx="8">
                  <c:v>14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19</c:v>
                </c:pt>
                <c:pt idx="13">
                  <c:v>1</c:v>
                </c:pt>
                <c:pt idx="14">
                  <c:v>203</c:v>
                </c:pt>
                <c:pt idx="15">
                  <c:v>1</c:v>
                </c:pt>
                <c:pt idx="16">
                  <c:v>15</c:v>
                </c:pt>
                <c:pt idx="17">
                  <c:v>65</c:v>
                </c:pt>
                <c:pt idx="18">
                  <c:v>4</c:v>
                </c:pt>
                <c:pt idx="19">
                  <c:v>2</c:v>
                </c:pt>
                <c:pt idx="20">
                  <c:v>44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4-4755-A048-DBFA7E42B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459520"/>
        <c:axId val="516452304"/>
      </c:lineChart>
      <c:catAx>
        <c:axId val="5164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16452304"/>
        <c:crosses val="autoZero"/>
        <c:auto val="1"/>
        <c:lblAlgn val="ctr"/>
        <c:lblOffset val="100"/>
        <c:noMultiLvlLbl val="0"/>
      </c:catAx>
      <c:valAx>
        <c:axId val="51645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1645952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(400)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0.0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5C-4EC0-88E6-73964C2008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DGT!$F$4:$F$7</c:f>
              <c:strCache>
                <c:ptCount val="4"/>
                <c:pt idx="0">
                  <c:v>BO</c:v>
                </c:pt>
                <c:pt idx="1">
                  <c:v>MO</c:v>
                </c:pt>
                <c:pt idx="2">
                  <c:v>RE</c:v>
                </c:pt>
                <c:pt idx="3">
                  <c:v>RN</c:v>
                </c:pt>
              </c:strCache>
            </c:strRef>
          </c:cat>
          <c:val>
            <c:numRef>
              <c:f>DGT!$G$4:$G$7</c:f>
              <c:numCache>
                <c:formatCode>General</c:formatCode>
                <c:ptCount val="4"/>
                <c:pt idx="0">
                  <c:v>3</c:v>
                </c:pt>
                <c:pt idx="1">
                  <c:v>377</c:v>
                </c:pt>
                <c:pt idx="2">
                  <c:v>19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0-4CE9-B9F1-79714F81D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(400)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6.666666666666661E-2"/>
                  <c:y val="-3.0555202579247985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46-4138-9D01-F43C8B7387D1}"/>
                </c:ext>
              </c:extLst>
            </c:dLbl>
            <c:dLbl>
              <c:idx val="3"/>
              <c:layout>
                <c:manualLayout>
                  <c:x val="-1.6666666666666729E-2"/>
                  <c:y val="-2.666666666666666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46-4138-9D01-F43C8B7387D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DGT!$F$4:$F$7</c:f>
              <c:strCache>
                <c:ptCount val="4"/>
                <c:pt idx="0">
                  <c:v>BO</c:v>
                </c:pt>
                <c:pt idx="1">
                  <c:v>MO</c:v>
                </c:pt>
                <c:pt idx="2">
                  <c:v>RE</c:v>
                </c:pt>
                <c:pt idx="3">
                  <c:v>RN</c:v>
                </c:pt>
              </c:strCache>
            </c:strRef>
          </c:cat>
          <c:val>
            <c:numRef>
              <c:f>DGT!$G$4:$G$7</c:f>
              <c:numCache>
                <c:formatCode>General</c:formatCode>
                <c:ptCount val="4"/>
                <c:pt idx="0">
                  <c:v>3</c:v>
                </c:pt>
                <c:pt idx="1">
                  <c:v>377</c:v>
                </c:pt>
                <c:pt idx="2">
                  <c:v>19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EC-44FE-8C5C-8004C916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(400)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203</c:v>
                </c:pt>
                <c:pt idx="1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A-47A3-866D-DDA058224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(400)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203</c:v>
                </c:pt>
                <c:pt idx="1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5-4BDD-9BD4-8A3643530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(204)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DGC!$B$4:$B$18</c:f>
              <c:strCache>
                <c:ptCount val="15"/>
                <c:pt idx="0">
                  <c:v>BOLOGNA (BO)</c:v>
                </c:pt>
                <c:pt idx="1">
                  <c:v>BORETTO (RE)</c:v>
                </c:pt>
                <c:pt idx="2">
                  <c:v>CARPI (MO)</c:v>
                </c:pt>
                <c:pt idx="3">
                  <c:v>CASALGRANDE (RE)</c:v>
                </c:pt>
                <c:pt idx="4">
                  <c:v>CASTELLARANO (RE)</c:v>
                </c:pt>
                <c:pt idx="5">
                  <c:v>CASTELNUOVO RANGONE (MO)</c:v>
                </c:pt>
                <c:pt idx="6">
                  <c:v>CASTELVETRO DI MODENA (MO)</c:v>
                </c:pt>
                <c:pt idx="7">
                  <c:v>FIORANO MODENESE (MO)</c:v>
                </c:pt>
                <c:pt idx="8">
                  <c:v>FORMIGINE (MO)</c:v>
                </c:pt>
                <c:pt idx="9">
                  <c:v>MARANELLO (MO)</c:v>
                </c:pt>
                <c:pt idx="10">
                  <c:v>MODENA (MO)</c:v>
                </c:pt>
                <c:pt idx="11">
                  <c:v>PRIGNANO SULLA SECCHIA (MO)</c:v>
                </c:pt>
                <c:pt idx="12">
                  <c:v>SASSUOLO (MO)</c:v>
                </c:pt>
                <c:pt idx="13">
                  <c:v>SERRAMAZZONI (MO)</c:v>
                </c:pt>
                <c:pt idx="14">
                  <c:v>SPILAMBERTO (MO)</c:v>
                </c:pt>
              </c:strCache>
            </c:strRef>
          </c:cat>
          <c:val>
            <c:numRef>
              <c:f>DGC!$C$4:$C$18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13</c:v>
                </c:pt>
                <c:pt idx="8">
                  <c:v>112</c:v>
                </c:pt>
                <c:pt idx="9">
                  <c:v>4</c:v>
                </c:pt>
                <c:pt idx="10">
                  <c:v>21</c:v>
                </c:pt>
                <c:pt idx="11">
                  <c:v>2</c:v>
                </c:pt>
                <c:pt idx="12">
                  <c:v>27</c:v>
                </c:pt>
                <c:pt idx="13">
                  <c:v>2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C4-444C-AB37-6A03D3FDD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727704"/>
        <c:axId val="519729344"/>
      </c:lineChart>
      <c:catAx>
        <c:axId val="519727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19729344"/>
        <c:crosses val="autoZero"/>
        <c:auto val="1"/>
        <c:lblAlgn val="ctr"/>
        <c:lblOffset val="100"/>
        <c:noMultiLvlLbl val="0"/>
      </c:catAx>
      <c:valAx>
        <c:axId val="51972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1972770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(204)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DGC!$F$4:$F$6</c:f>
              <c:strCache>
                <c:ptCount val="3"/>
                <c:pt idx="0">
                  <c:v>BO</c:v>
                </c:pt>
                <c:pt idx="1">
                  <c:v>MO</c:v>
                </c:pt>
                <c:pt idx="2">
                  <c:v>RE</c:v>
                </c:pt>
              </c:strCache>
            </c:strRef>
          </c:cat>
          <c:val>
            <c:numRef>
              <c:f>DGC!$G$4:$G$6</c:f>
              <c:numCache>
                <c:formatCode>General</c:formatCode>
                <c:ptCount val="3"/>
                <c:pt idx="0">
                  <c:v>2</c:v>
                </c:pt>
                <c:pt idx="1">
                  <c:v>192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AD-44A1-AA3E-9EFC29DFA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CAAIC!$C$3</c:f>
              <c:strCache>
                <c:ptCount val="1"/>
                <c:pt idx="0">
                  <c:v>Nr.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CAAIC!$B$4:$B$11</c:f>
              <c:strCache>
                <c:ptCount val="8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</c:strCache>
            </c:strRef>
          </c:cat>
          <c:val>
            <c:numRef>
              <c:f>CAAIC!$C$4:$C$11</c:f>
              <c:numCache>
                <c:formatCode>General</c:formatCode>
                <c:ptCount val="8"/>
                <c:pt idx="0">
                  <c:v>235</c:v>
                </c:pt>
                <c:pt idx="1">
                  <c:v>401</c:v>
                </c:pt>
                <c:pt idx="2">
                  <c:v>592</c:v>
                </c:pt>
                <c:pt idx="3">
                  <c:v>617</c:v>
                </c:pt>
                <c:pt idx="4">
                  <c:v>658</c:v>
                </c:pt>
                <c:pt idx="5">
                  <c:v>813</c:v>
                </c:pt>
                <c:pt idx="6">
                  <c:v>768</c:v>
                </c:pt>
                <c:pt idx="7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1-446F-B9B4-3AD48DF1C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31648"/>
        <c:axId val="411631976"/>
      </c:lineChart>
      <c:catAx>
        <c:axId val="41163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1631976"/>
        <c:crosses val="autoZero"/>
        <c:auto val="1"/>
        <c:lblAlgn val="ctr"/>
        <c:lblOffset val="100"/>
        <c:noMultiLvlLbl val="0"/>
      </c:catAx>
      <c:valAx>
        <c:axId val="411631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163164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(204)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DGC!$F$4:$F$6</c:f>
              <c:strCache>
                <c:ptCount val="3"/>
                <c:pt idx="0">
                  <c:v>BO</c:v>
                </c:pt>
                <c:pt idx="1">
                  <c:v>MO</c:v>
                </c:pt>
                <c:pt idx="2">
                  <c:v>RE</c:v>
                </c:pt>
              </c:strCache>
            </c:strRef>
          </c:cat>
          <c:val>
            <c:numRef>
              <c:f>DGC!$G$4:$G$6</c:f>
              <c:numCache>
                <c:formatCode>General</c:formatCode>
                <c:ptCount val="3"/>
                <c:pt idx="0">
                  <c:v>2</c:v>
                </c:pt>
                <c:pt idx="1">
                  <c:v>192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96-4EE0-82FE-9CE3DCF5E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(204),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112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15-493E-9CBA-E613E4952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(204),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112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BF-4632-99A0-4FD223812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CAAIC!$F$3</c:f>
              <c:strCache>
                <c:ptCount val="1"/>
                <c:pt idx="0">
                  <c:v>Media delle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CAAIC!$E$4:$E$11</c:f>
              <c:strCache>
                <c:ptCount val="8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</c:strCache>
            </c:strRef>
          </c:cat>
          <c:val>
            <c:numRef>
              <c:f>CAAIC!$F$4:$F$11</c:f>
              <c:numCache>
                <c:formatCode>0.00</c:formatCode>
                <c:ptCount val="8"/>
                <c:pt idx="0">
                  <c:v>7.8333334922790527</c:v>
                </c:pt>
                <c:pt idx="1">
                  <c:v>12.935483932495117</c:v>
                </c:pt>
                <c:pt idx="2">
                  <c:v>12.869565010070801</c:v>
                </c:pt>
                <c:pt idx="3">
                  <c:v>12.098039627075195</c:v>
                </c:pt>
                <c:pt idx="4">
                  <c:v>10.786885261535645</c:v>
                </c:pt>
                <c:pt idx="5">
                  <c:v>12.904762268066406</c:v>
                </c:pt>
                <c:pt idx="6">
                  <c:v>13.473684310913086</c:v>
                </c:pt>
                <c:pt idx="7">
                  <c:v>8.7872343063354492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6-479E-A348-9A5DF4BF2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057656"/>
        <c:axId val="416057328"/>
      </c:lineChart>
      <c:catAx>
        <c:axId val="416057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6057328"/>
        <c:crosses val="autoZero"/>
        <c:auto val="1"/>
        <c:lblAlgn val="ctr"/>
        <c:lblOffset val="100"/>
        <c:noMultiLvlLbl val="0"/>
      </c:catAx>
      <c:valAx>
        <c:axId val="4160573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605765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CAAIG!$C$3</c:f>
              <c:strCache>
                <c:ptCount val="1"/>
                <c:pt idx="0">
                  <c:v>Nr. Iscrizioni alle Gite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CAAIG!$B$4:$B$11</c:f>
              <c:strCache>
                <c:ptCount val="8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</c:strCache>
            </c:strRef>
          </c:cat>
          <c:val>
            <c:numRef>
              <c:f>CAAIG!$C$4:$C$11</c:f>
              <c:numCache>
                <c:formatCode>General</c:formatCode>
                <c:ptCount val="8"/>
                <c:pt idx="0">
                  <c:v>50</c:v>
                </c:pt>
                <c:pt idx="1">
                  <c:v>250</c:v>
                </c:pt>
                <c:pt idx="2">
                  <c:v>300</c:v>
                </c:pt>
                <c:pt idx="3">
                  <c:v>326</c:v>
                </c:pt>
                <c:pt idx="4">
                  <c:v>319</c:v>
                </c:pt>
                <c:pt idx="5">
                  <c:v>211</c:v>
                </c:pt>
                <c:pt idx="6">
                  <c:v>118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27-487D-8628-E6E573D1E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867232"/>
        <c:axId val="416870840"/>
      </c:lineChart>
      <c:catAx>
        <c:axId val="41686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6870840"/>
        <c:crosses val="autoZero"/>
        <c:auto val="1"/>
        <c:lblAlgn val="ctr"/>
        <c:lblOffset val="100"/>
        <c:noMultiLvlLbl val="0"/>
      </c:catAx>
      <c:valAx>
        <c:axId val="416870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686723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 corso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CAAPC!$C$3</c:f>
              <c:strCache>
                <c:ptCount val="1"/>
                <c:pt idx="0">
                  <c:v>Nr. Partecipanti ad almeno un Corso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CAAPC!$B$4:$B$11</c:f>
              <c:strCache>
                <c:ptCount val="8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</c:strCache>
            </c:strRef>
          </c:cat>
          <c:val>
            <c:numRef>
              <c:f>CAAPC!$C$4:$C$11</c:f>
              <c:numCache>
                <c:formatCode>General</c:formatCode>
                <c:ptCount val="8"/>
                <c:pt idx="0">
                  <c:v>110</c:v>
                </c:pt>
                <c:pt idx="1">
                  <c:v>214</c:v>
                </c:pt>
                <c:pt idx="2">
                  <c:v>323</c:v>
                </c:pt>
                <c:pt idx="3">
                  <c:v>307</c:v>
                </c:pt>
                <c:pt idx="4">
                  <c:v>329</c:v>
                </c:pt>
                <c:pt idx="5">
                  <c:v>359</c:v>
                </c:pt>
                <c:pt idx="6">
                  <c:v>424</c:v>
                </c:pt>
                <c:pt idx="7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A8-4669-A265-35B8025EB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859032"/>
        <c:axId val="416862968"/>
      </c:lineChart>
      <c:catAx>
        <c:axId val="416859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6862968"/>
        <c:crosses val="autoZero"/>
        <c:auto val="1"/>
        <c:lblAlgn val="ctr"/>
        <c:lblOffset val="100"/>
        <c:noMultiLvlLbl val="0"/>
      </c:catAx>
      <c:valAx>
        <c:axId val="416862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685903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una gita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CAAPG!$C$3</c:f>
              <c:strCache>
                <c:ptCount val="1"/>
                <c:pt idx="0">
                  <c:v>Nr. Partecipanti ad almeno una Gita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CAAPG!$B$4:$B$11</c:f>
              <c:strCache>
                <c:ptCount val="8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</c:strCache>
            </c:strRef>
          </c:cat>
          <c:val>
            <c:numRef>
              <c:f>CAAPG!$C$4:$C$11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173</c:v>
                </c:pt>
                <c:pt idx="4">
                  <c:v>153</c:v>
                </c:pt>
                <c:pt idx="5">
                  <c:v>119</c:v>
                </c:pt>
                <c:pt idx="6">
                  <c:v>85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B-4797-9F01-1644DBD2C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996016"/>
        <c:axId val="417993064"/>
      </c:lineChart>
      <c:catAx>
        <c:axId val="41799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7993064"/>
        <c:crosses val="autoZero"/>
        <c:auto val="1"/>
        <c:lblAlgn val="ctr"/>
        <c:lblOffset val="100"/>
        <c:noMultiLvlLbl val="0"/>
      </c:catAx>
      <c:valAx>
        <c:axId val="417993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799601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di eventi/conferenze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CAAEC!$C$3</c:f>
              <c:strCache>
                <c:ptCount val="1"/>
                <c:pt idx="0">
                  <c:v>Nr. Eventi/Conferenze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CAAEC!$B$4:$B$11</c:f>
              <c:strCache>
                <c:ptCount val="8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</c:strCache>
            </c:strRef>
          </c:cat>
          <c:val>
            <c:numRef>
              <c:f>CAAEC!$C$4:$C$11</c:f>
              <c:numCache>
                <c:formatCode>General</c:formatCode>
                <c:ptCount val="8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  <c:pt idx="6">
                  <c:v>10</c:v>
                </c:pt>
                <c:pt idx="7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0-4510-BC4C-6DD70D953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006184"/>
        <c:axId val="418008808"/>
      </c:lineChart>
      <c:catAx>
        <c:axId val="418006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8008808"/>
        <c:crosses val="autoZero"/>
        <c:auto val="1"/>
        <c:lblAlgn val="ctr"/>
        <c:lblOffset val="100"/>
        <c:noMultiLvlLbl val="0"/>
      </c:catAx>
      <c:valAx>
        <c:axId val="418008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1800618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609599</xdr:colOff>
      <xdr:row>23</xdr:row>
      <xdr:rowOff>9525</xdr:rowOff>
    </xdr:from>
    <xdr:ext cx="16163925" cy="21352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9599" y="4352925"/>
          <a:ext cx="16163925" cy="21352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Convenzioni utilizzate per il calcolo delle distribuzioni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anagrafiche dei tesserati e dei partecipanti ad almeno un corso: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L'età è calcolata in funzione della data di nascita completa (e non solo in base all'anno di nascita): in altre parole gli anni devono essere (effettivamente) compiuti rispetto alla data di riferimento.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tesserati è la data dell'ultima lezione dell'anno accademico in esame (si considerano, volutamente, le attività didattiche, per la data di riferimento, poiché si assume che tali attività rappresentino la parte preponderante dell'offerta dell'UPF; inoltre si considera la data dell'ultima lezione poiché la validità della tessera è per l'intero anno accademico).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 corso è la media delle date intermedie dei corsi frequentati dal partecipante in esame: per data intermedia di un corso si intende la data intermedia tra la data della prima lezione e quella dell'ultima del corso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tesserato più/meno giovane è la data dell'ultima lezione dell'anno accademico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corsista più/meno giovane è la data intermedia (ossia la data intermedia tra la prima e l'ultima lezione di uno specifico corso) minore/maggiore (ossia meno/più recente) degli specifici corsi frequentati dal corsista.</a:t>
          </a:r>
        </a:p>
        <a:p>
          <a:endParaRPr lang="it-IT" sz="1100" baseline="0">
            <a:solidFill>
              <a:srgbClr val="FF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NB: nell'ambito del confronto tra i vari anni accademici, alcuni dati relativi allo scorso anno accademico 2019-2020 sono stati aggiornati in base a tesseramenti e/o iscrizioni annullati come conseguenza dell'emergenza COVID-19.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Sono inoltre stati aggiornati alcuni dati relativi a tesseramenti (successivamente eliminati) di precedenti anni accademici che erano finalizzati alla partecipazione di corsi e/o gite mai svolti.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52A48B1-AA6C-41D2-A507-1D480A83F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248A31D-6FE8-47E6-99E9-9935EFADE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123825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DC936FB-15DB-43DE-B88A-BDE36446D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DE98148-B218-4BAE-A1E2-11ACF14C32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123825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0FEBD6F-26A0-440B-B16A-0452324647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B3EA56F-1CC4-44A0-A7FB-13FF004D4B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49</xdr:row>
      <xdr:rowOff>0</xdr:rowOff>
    </xdr:from>
    <xdr:to>
      <xdr:col>11</xdr:col>
      <xdr:colOff>123825</xdr:colOff>
      <xdr:row>70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3A74207-2083-4CB0-8982-C875C6FD1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49</xdr:row>
      <xdr:rowOff>0</xdr:rowOff>
    </xdr:from>
    <xdr:to>
      <xdr:col>18</xdr:col>
      <xdr:colOff>152400</xdr:colOff>
      <xdr:row>70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2FAC7C7-799D-433C-AFF7-AD8A7F5EE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72</xdr:row>
      <xdr:rowOff>0</xdr:rowOff>
    </xdr:from>
    <xdr:to>
      <xdr:col>11</xdr:col>
      <xdr:colOff>123825</xdr:colOff>
      <xdr:row>93</xdr:row>
      <xdr:rowOff>9525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B5E0231-DCE3-4A77-ADF1-624D84636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72</xdr:row>
      <xdr:rowOff>0</xdr:rowOff>
    </xdr:from>
    <xdr:to>
      <xdr:col>18</xdr:col>
      <xdr:colOff>152400</xdr:colOff>
      <xdr:row>93</xdr:row>
      <xdr:rowOff>9525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8E1D64B-4607-4A91-AA0F-5908AC8FA9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95</xdr:row>
      <xdr:rowOff>0</xdr:rowOff>
    </xdr:from>
    <xdr:to>
      <xdr:col>11</xdr:col>
      <xdr:colOff>123825</xdr:colOff>
      <xdr:row>116</xdr:row>
      <xdr:rowOff>9525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C7E65C0-CFC4-4A80-BB67-2FB0EC0EC7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22</xdr:col>
      <xdr:colOff>304800</xdr:colOff>
      <xdr:row>25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F144578-ADD9-4226-927D-2961924455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</xdr:row>
      <xdr:rowOff>0</xdr:rowOff>
    </xdr:from>
    <xdr:to>
      <xdr:col>36</xdr:col>
      <xdr:colOff>304800</xdr:colOff>
      <xdr:row>46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1CB9941-A11E-4E62-A3DF-6DE1BF9C2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22</xdr:col>
      <xdr:colOff>304800</xdr:colOff>
      <xdr:row>69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6D507AE-638B-44B8-A3DA-6DF6C30EF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48</xdr:row>
      <xdr:rowOff>0</xdr:rowOff>
    </xdr:from>
    <xdr:to>
      <xdr:col>36</xdr:col>
      <xdr:colOff>304800</xdr:colOff>
      <xdr:row>90</xdr:row>
      <xdr:rowOff>19050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BFEAB1B-2938-47D3-8090-EBBDC14D0F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AA39525-1DA0-49FE-A9A6-9F76E9E11C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E2335FF-9776-42E2-A709-8D3841A09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152400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4F0C0D8-5035-42DC-B344-9E26A80C3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EE5EDB1-3001-48DD-B532-EC369FEC6B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4880475-7D58-46CD-9DAD-236DB0ADD6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B21B2AC-D32F-4372-B9D7-7FF28B9ED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119104-521B-4E91-91C8-2437738BBC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B1CEA34-8972-412E-AEF5-9B6873E8DB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7C4E20A-D56E-45AB-AEA6-8AA316B4B1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3F428AB-BB77-4B9C-874B-96D4FD79B9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FCC1595-185A-458A-A2A7-94F12BE86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5764CE4-7974-4632-A484-1ED1EB104F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ABF28C2-D9EA-40C5-B245-6C8DF414C1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C7F5CD-BCD8-4A21-82B1-B71872C950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0AEA721-9E59-4646-9AFA-43B126B33E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F0EA734-B5E8-41DC-95C3-3A0600EBC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4FB555F-46C8-435D-A3D8-5A12B7E256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CA9373-DD59-4CB7-AB5D-0F911364B2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B7463-D0B4-4BC5-A605-A7A1062EAD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AABA183-DED8-49F5-8302-56B7514DC6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296A7F-F6D3-4024-A9DC-CAA3CD953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CAC02E-B1EF-463C-9F98-72523A74F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20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177BCBB-9FFE-49D4-8FCB-CE9B1DFEBE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B90F30D-13E1-4704-9BAA-AAC42CCD3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9357D36-FC6C-4A45-B77B-3609B4ED6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19</xdr:row>
      <xdr:rowOff>171450</xdr:rowOff>
    </xdr:from>
    <xdr:ext cx="4894673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323850" y="3790950"/>
          <a:ext cx="4894673" cy="26257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Dati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insufficienti nei primi tre anni accademici per una statistica significativa</a:t>
          </a:r>
          <a:endParaRPr lang="it-IT" sz="1100">
            <a:solidFill>
              <a:srgbClr val="FF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C3B5CE0-D10F-4583-8566-1E5853DBD6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E5F5AFC-F6E8-46A2-B28C-CD75DE4CA8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2"/>
  <sheetViews>
    <sheetView showGridLines="0" tabSelected="1" workbookViewId="0">
      <selection activeCell="E39" sqref="E39"/>
    </sheetView>
  </sheetViews>
  <sheetFormatPr defaultRowHeight="14.25" x14ac:dyDescent="0.2"/>
  <cols>
    <col min="1" max="1" width="9.140625" style="1"/>
    <col min="2" max="2" width="24" style="1" customWidth="1"/>
    <col min="3" max="3" width="22" style="1" customWidth="1"/>
    <col min="4" max="4" width="99" style="1" customWidth="1"/>
    <col min="5" max="5" width="34.7109375" style="1" customWidth="1"/>
    <col min="6" max="16384" width="9.140625" style="1"/>
  </cols>
  <sheetData>
    <row r="2" spans="2:5" x14ac:dyDescent="0.2">
      <c r="B2" s="2" t="s">
        <v>14</v>
      </c>
      <c r="C2" s="2" t="s">
        <v>15</v>
      </c>
      <c r="D2" s="6" t="s">
        <v>13</v>
      </c>
      <c r="E2" s="2" t="s">
        <v>109</v>
      </c>
    </row>
    <row r="3" spans="2:5" x14ac:dyDescent="0.2">
      <c r="B3" s="8">
        <v>1</v>
      </c>
      <c r="C3" s="8" t="s">
        <v>17</v>
      </c>
      <c r="D3" s="15" t="s">
        <v>18</v>
      </c>
      <c r="E3" s="8"/>
    </row>
    <row r="4" spans="2:5" ht="15" x14ac:dyDescent="0.2">
      <c r="B4" s="8">
        <v>2</v>
      </c>
      <c r="C4" s="16" t="s">
        <v>20</v>
      </c>
      <c r="D4" s="15" t="s">
        <v>21</v>
      </c>
      <c r="E4" s="8" t="s">
        <v>110</v>
      </c>
    </row>
    <row r="5" spans="2:5" ht="15" x14ac:dyDescent="0.2">
      <c r="B5" s="8">
        <v>3</v>
      </c>
      <c r="C5" s="16" t="s">
        <v>24</v>
      </c>
      <c r="D5" s="15" t="s">
        <v>25</v>
      </c>
      <c r="E5" s="8" t="s">
        <v>110</v>
      </c>
    </row>
    <row r="6" spans="2:5" ht="15" x14ac:dyDescent="0.2">
      <c r="B6" s="8">
        <v>4</v>
      </c>
      <c r="C6" s="16" t="s">
        <v>27</v>
      </c>
      <c r="D6" s="15" t="s">
        <v>28</v>
      </c>
      <c r="E6" s="8" t="s">
        <v>110</v>
      </c>
    </row>
    <row r="7" spans="2:5" ht="15" x14ac:dyDescent="0.2">
      <c r="B7" s="8">
        <v>5</v>
      </c>
      <c r="C7" s="16" t="s">
        <v>31</v>
      </c>
      <c r="D7" s="15" t="s">
        <v>122</v>
      </c>
      <c r="E7" s="8" t="s">
        <v>110</v>
      </c>
    </row>
    <row r="8" spans="2:5" ht="15" x14ac:dyDescent="0.2">
      <c r="B8" s="8">
        <v>6</v>
      </c>
      <c r="C8" s="16" t="s">
        <v>33</v>
      </c>
      <c r="D8" s="15" t="s">
        <v>32</v>
      </c>
      <c r="E8" s="8" t="s">
        <v>110</v>
      </c>
    </row>
    <row r="9" spans="2:5" ht="15" x14ac:dyDescent="0.2">
      <c r="B9" s="8">
        <v>7</v>
      </c>
      <c r="C9" s="16" t="s">
        <v>39</v>
      </c>
      <c r="D9" s="15" t="s">
        <v>38</v>
      </c>
      <c r="E9" s="8" t="s">
        <v>110</v>
      </c>
    </row>
    <row r="10" spans="2:5" ht="15" x14ac:dyDescent="0.2">
      <c r="B10" s="8">
        <v>8</v>
      </c>
      <c r="C10" s="16" t="s">
        <v>43</v>
      </c>
      <c r="D10" s="15" t="s">
        <v>42</v>
      </c>
      <c r="E10" s="8" t="s">
        <v>110</v>
      </c>
    </row>
    <row r="11" spans="2:5" ht="15" x14ac:dyDescent="0.2">
      <c r="B11" s="8">
        <v>9</v>
      </c>
      <c r="C11" s="16" t="s">
        <v>97</v>
      </c>
      <c r="D11" s="15" t="s">
        <v>96</v>
      </c>
      <c r="E11" s="8" t="s">
        <v>110</v>
      </c>
    </row>
    <row r="12" spans="2:5" ht="15" x14ac:dyDescent="0.2">
      <c r="B12" s="8">
        <v>10</v>
      </c>
      <c r="C12" s="16" t="s">
        <v>88</v>
      </c>
      <c r="D12" s="15" t="s">
        <v>89</v>
      </c>
      <c r="E12" s="8" t="s">
        <v>111</v>
      </c>
    </row>
    <row r="13" spans="2:5" ht="15" x14ac:dyDescent="0.2">
      <c r="B13" s="8">
        <v>11</v>
      </c>
      <c r="C13" s="16" t="s">
        <v>16</v>
      </c>
      <c r="D13" s="15" t="s">
        <v>19</v>
      </c>
      <c r="E13" s="8" t="s">
        <v>111</v>
      </c>
    </row>
    <row r="14" spans="2:5" ht="15" x14ac:dyDescent="0.2">
      <c r="B14" s="8">
        <v>12</v>
      </c>
      <c r="C14" s="16" t="s">
        <v>45</v>
      </c>
      <c r="D14" s="15" t="s">
        <v>44</v>
      </c>
      <c r="E14" s="8" t="s">
        <v>111</v>
      </c>
    </row>
    <row r="15" spans="2:5" ht="15" x14ac:dyDescent="0.2">
      <c r="B15" s="8">
        <v>13</v>
      </c>
      <c r="C15" s="16" t="s">
        <v>65</v>
      </c>
      <c r="D15" s="15" t="s">
        <v>64</v>
      </c>
      <c r="E15" s="8" t="s">
        <v>111</v>
      </c>
    </row>
    <row r="16" spans="2:5" ht="15" x14ac:dyDescent="0.2">
      <c r="B16" s="8">
        <v>14</v>
      </c>
      <c r="C16" s="16" t="s">
        <v>67</v>
      </c>
      <c r="D16" s="15" t="s">
        <v>66</v>
      </c>
      <c r="E16" s="8" t="s">
        <v>110</v>
      </c>
    </row>
    <row r="17" spans="2:5" ht="15" x14ac:dyDescent="0.2">
      <c r="B17" s="8">
        <v>15</v>
      </c>
      <c r="C17" s="16" t="s">
        <v>79</v>
      </c>
      <c r="D17" s="15" t="s">
        <v>103</v>
      </c>
      <c r="E17" s="8" t="s">
        <v>110</v>
      </c>
    </row>
    <row r="18" spans="2:5" ht="15" x14ac:dyDescent="0.2">
      <c r="B18" s="8">
        <v>16</v>
      </c>
      <c r="C18" s="16" t="s">
        <v>80</v>
      </c>
      <c r="D18" s="15" t="s">
        <v>104</v>
      </c>
      <c r="E18" s="8" t="s">
        <v>111</v>
      </c>
    </row>
    <row r="19" spans="2:5" ht="15" x14ac:dyDescent="0.2">
      <c r="B19" s="8">
        <v>17</v>
      </c>
      <c r="C19" s="16" t="s">
        <v>81</v>
      </c>
      <c r="D19" s="15" t="s">
        <v>105</v>
      </c>
      <c r="E19" s="8" t="s">
        <v>111</v>
      </c>
    </row>
    <row r="20" spans="2:5" ht="15" x14ac:dyDescent="0.2">
      <c r="B20" s="8">
        <v>18</v>
      </c>
      <c r="C20" s="16" t="s">
        <v>82</v>
      </c>
      <c r="D20" s="15" t="s">
        <v>83</v>
      </c>
      <c r="E20" s="8" t="s">
        <v>111</v>
      </c>
    </row>
    <row r="21" spans="2:5" ht="15" x14ac:dyDescent="0.2">
      <c r="B21" s="8">
        <v>19</v>
      </c>
      <c r="C21" s="16" t="s">
        <v>84</v>
      </c>
      <c r="D21" s="14" t="s">
        <v>85</v>
      </c>
      <c r="E21" s="8" t="s">
        <v>111</v>
      </c>
    </row>
    <row r="22" spans="2:5" ht="15" x14ac:dyDescent="0.2">
      <c r="B22" s="8">
        <v>20</v>
      </c>
      <c r="C22" s="16" t="s">
        <v>86</v>
      </c>
      <c r="D22" s="14" t="s">
        <v>87</v>
      </c>
      <c r="E22" s="8" t="s">
        <v>111</v>
      </c>
    </row>
  </sheetData>
  <hyperlinks>
    <hyperlink ref="C13" location="DCAT!A1" display="DCAT" xr:uid="{00000000-0004-0000-0000-000000000000}"/>
    <hyperlink ref="C4" location="CAAT!A1" display="CAAT" xr:uid="{00000000-0004-0000-0000-000001000000}"/>
    <hyperlink ref="C5" location="CAAC!A1" display="CAAC" xr:uid="{00000000-0004-0000-0000-000002000000}"/>
    <hyperlink ref="C6" location="CAAG!A1" display="CAAG" xr:uid="{00000000-0004-0000-0000-000003000000}"/>
    <hyperlink ref="C7" location="CAAIC!A1" display="CAAIC" xr:uid="{00000000-0004-0000-0000-000004000000}"/>
    <hyperlink ref="C8" location="CAAIG!A1" display="CAAIG" xr:uid="{00000000-0004-0000-0000-000005000000}"/>
    <hyperlink ref="C9" location="CAAPC!A1" display="CAAPC" xr:uid="{00000000-0004-0000-0000-000006000000}"/>
    <hyperlink ref="C10" location="CAAPG!A1" display="CAAPG" xr:uid="{00000000-0004-0000-0000-000007000000}"/>
    <hyperlink ref="C14" location="RCAT!A1" display="RCAT" xr:uid="{00000000-0004-0000-0000-000008000000}"/>
    <hyperlink ref="C15" location="DA!A1" display="DA" xr:uid="{00000000-0004-0000-0000-000009000000}"/>
    <hyperlink ref="C16" location="FEA!A1" display="FEA" xr:uid="{00000000-0004-0000-0000-00000A000000}"/>
    <hyperlink ref="C17" location="DTNA!A1" display="DTNA" xr:uid="{00000000-0004-0000-0000-00000B000000}"/>
    <hyperlink ref="C18" location="DPNC!A1" display="DPNC" xr:uid="{00000000-0004-0000-0000-00000C000000}"/>
    <hyperlink ref="C19" location="DPNG!A1" display="DPNG" xr:uid="{00000000-0004-0000-0000-00000D000000}"/>
    <hyperlink ref="C20" location="DGT!A1" display="DGT" xr:uid="{00000000-0004-0000-0000-00000E000000}"/>
    <hyperlink ref="C21" location="DGC!A1" display="DGC" xr:uid="{00000000-0004-0000-0000-00000F000000}"/>
    <hyperlink ref="C22" location="DGG!A1" display="DGG" xr:uid="{00000000-0004-0000-0000-000010000000}"/>
    <hyperlink ref="C12" location="DTCG!A1" display="DTCG" xr:uid="{00000000-0004-0000-0000-000011000000}"/>
    <hyperlink ref="C11" location="CAAEC!A1" display="CAAEC" xr:uid="{00000000-0004-0000-0000-000012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showGridLines="0" workbookViewId="0">
      <selection activeCell="F23" sqref="F23"/>
    </sheetView>
  </sheetViews>
  <sheetFormatPr defaultRowHeight="15" x14ac:dyDescent="0.25"/>
  <cols>
    <col min="1" max="1" width="18.28515625" customWidth="1"/>
    <col min="2" max="2" width="27" customWidth="1"/>
    <col min="3" max="3" width="26.5703125" customWidth="1"/>
    <col min="4" max="4" width="23.140625" customWidth="1"/>
  </cols>
  <sheetData>
    <row r="1" spans="1:4" x14ac:dyDescent="0.25">
      <c r="A1" s="22" t="s">
        <v>117</v>
      </c>
      <c r="B1" s="5" t="s">
        <v>90</v>
      </c>
    </row>
    <row r="2" spans="1:4" x14ac:dyDescent="0.25">
      <c r="A2" s="22"/>
      <c r="B2" s="5"/>
    </row>
    <row r="3" spans="1:4" x14ac:dyDescent="0.25">
      <c r="B3" s="2" t="s">
        <v>91</v>
      </c>
      <c r="C3" s="2" t="s">
        <v>7</v>
      </c>
      <c r="D3" s="2" t="s">
        <v>55</v>
      </c>
    </row>
    <row r="4" spans="1:4" x14ac:dyDescent="0.25">
      <c r="B4" s="7" t="s">
        <v>92</v>
      </c>
      <c r="C4" s="8">
        <v>0</v>
      </c>
      <c r="D4" s="9">
        <f>C4/$C$8</f>
        <v>0</v>
      </c>
    </row>
    <row r="5" spans="1:4" x14ac:dyDescent="0.25">
      <c r="B5" s="7" t="s">
        <v>93</v>
      </c>
      <c r="C5" s="8">
        <v>204</v>
      </c>
      <c r="D5" s="9">
        <f t="shared" ref="D5:D7" si="0">C5/$C$8</f>
        <v>0.51</v>
      </c>
    </row>
    <row r="6" spans="1:4" x14ac:dyDescent="0.25">
      <c r="B6" s="7" t="s">
        <v>94</v>
      </c>
      <c r="C6" s="8">
        <v>0</v>
      </c>
      <c r="D6" s="9">
        <f t="shared" si="0"/>
        <v>0</v>
      </c>
    </row>
    <row r="7" spans="1:4" x14ac:dyDescent="0.25">
      <c r="B7" s="7" t="s">
        <v>95</v>
      </c>
      <c r="C7" s="8">
        <v>196</v>
      </c>
      <c r="D7" s="9">
        <f t="shared" si="0"/>
        <v>0.49</v>
      </c>
    </row>
    <row r="8" spans="1:4" x14ac:dyDescent="0.25">
      <c r="B8" s="7" t="s">
        <v>52</v>
      </c>
      <c r="C8" s="2">
        <f>SUM(C4:C7)</f>
        <v>400</v>
      </c>
      <c r="D8" s="13">
        <f>SUM(D4:D7)</f>
        <v>1</v>
      </c>
    </row>
  </sheetData>
  <hyperlinks>
    <hyperlink ref="A1" location="Legenda!C12" display="Torna alla legenda" xr:uid="{00000000-0004-0000-09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1"/>
  <sheetViews>
    <sheetView showGridLines="0" topLeftCell="A13" workbookViewId="0"/>
  </sheetViews>
  <sheetFormatPr defaultRowHeight="14.25" x14ac:dyDescent="0.2"/>
  <cols>
    <col min="1" max="1" width="19" style="1" customWidth="1"/>
    <col min="2" max="2" width="24.140625" style="3" bestFit="1" customWidth="1"/>
    <col min="3" max="3" width="10.85546875" style="3" bestFit="1" customWidth="1"/>
    <col min="4" max="4" width="8.42578125" style="3" bestFit="1" customWidth="1"/>
    <col min="5" max="5" width="78.5703125" style="3" bestFit="1" customWidth="1"/>
    <col min="6" max="6" width="11.140625" style="3" customWidth="1"/>
    <col min="7" max="7" width="18.7109375" style="3" bestFit="1" customWidth="1"/>
    <col min="8" max="8" width="18.42578125" style="3" bestFit="1" customWidth="1"/>
    <col min="9" max="9" width="20.140625" style="3" bestFit="1" customWidth="1"/>
    <col min="10" max="10" width="25.28515625" style="3" bestFit="1" customWidth="1"/>
    <col min="11" max="16384" width="9.140625" style="1"/>
  </cols>
  <sheetData>
    <row r="1" spans="1:10" x14ac:dyDescent="0.2">
      <c r="A1" s="22" t="s">
        <v>117</v>
      </c>
      <c r="B1" s="18" t="s">
        <v>12</v>
      </c>
    </row>
    <row r="2" spans="1:10" x14ac:dyDescent="0.2">
      <c r="A2" s="22"/>
      <c r="B2" s="18"/>
    </row>
    <row r="3" spans="1:10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8</v>
      </c>
      <c r="I3" s="2" t="s">
        <v>9</v>
      </c>
      <c r="J3" s="2" t="s">
        <v>11</v>
      </c>
    </row>
    <row r="4" spans="1:10" x14ac:dyDescent="0.2">
      <c r="B4" s="32" t="s">
        <v>139</v>
      </c>
      <c r="C4" s="32">
        <v>1</v>
      </c>
      <c r="D4" s="32">
        <v>1101</v>
      </c>
      <c r="E4" s="32" t="s">
        <v>140</v>
      </c>
      <c r="F4" s="32" t="s">
        <v>141</v>
      </c>
      <c r="G4" s="32">
        <v>7</v>
      </c>
      <c r="H4" s="32">
        <v>12</v>
      </c>
      <c r="I4" s="32">
        <v>84</v>
      </c>
      <c r="J4" s="32">
        <v>1</v>
      </c>
    </row>
    <row r="5" spans="1:10" x14ac:dyDescent="0.2">
      <c r="B5" s="32" t="s">
        <v>139</v>
      </c>
      <c r="C5" s="32">
        <v>1</v>
      </c>
      <c r="D5" s="32">
        <v>1102</v>
      </c>
      <c r="E5" s="32" t="s">
        <v>142</v>
      </c>
      <c r="F5" s="32" t="s">
        <v>143</v>
      </c>
      <c r="G5" s="32">
        <v>9</v>
      </c>
      <c r="H5" s="32">
        <v>12</v>
      </c>
      <c r="I5" s="32">
        <v>108</v>
      </c>
      <c r="J5" s="32">
        <v>2</v>
      </c>
    </row>
    <row r="6" spans="1:10" x14ac:dyDescent="0.2">
      <c r="B6" s="32" t="s">
        <v>139</v>
      </c>
      <c r="C6" s="32">
        <v>1</v>
      </c>
      <c r="D6" s="32">
        <v>1103</v>
      </c>
      <c r="E6" s="32" t="s">
        <v>142</v>
      </c>
      <c r="F6" s="32" t="s">
        <v>143</v>
      </c>
      <c r="G6" s="32">
        <v>12</v>
      </c>
      <c r="H6" s="32">
        <v>12</v>
      </c>
      <c r="I6" s="32">
        <v>144</v>
      </c>
      <c r="J6" s="32">
        <v>3</v>
      </c>
    </row>
    <row r="7" spans="1:10" x14ac:dyDescent="0.2">
      <c r="B7" s="32" t="s">
        <v>139</v>
      </c>
      <c r="C7" s="32">
        <v>1</v>
      </c>
      <c r="D7" s="32">
        <v>1104</v>
      </c>
      <c r="E7" s="32" t="s">
        <v>142</v>
      </c>
      <c r="F7" s="32" t="s">
        <v>144</v>
      </c>
      <c r="G7" s="32">
        <v>9</v>
      </c>
      <c r="H7" s="32">
        <v>12</v>
      </c>
      <c r="I7" s="32">
        <v>108</v>
      </c>
      <c r="J7" s="32">
        <v>4</v>
      </c>
    </row>
    <row r="8" spans="1:10" x14ac:dyDescent="0.2">
      <c r="B8" s="32" t="s">
        <v>139</v>
      </c>
      <c r="C8" s="32">
        <v>1</v>
      </c>
      <c r="D8" s="32">
        <v>1105</v>
      </c>
      <c r="E8" s="32" t="s">
        <v>145</v>
      </c>
      <c r="F8" s="32" t="s">
        <v>146</v>
      </c>
      <c r="G8" s="32">
        <v>10</v>
      </c>
      <c r="H8" s="32">
        <v>12</v>
      </c>
      <c r="I8" s="32">
        <v>120</v>
      </c>
      <c r="J8" s="32">
        <v>5</v>
      </c>
    </row>
    <row r="9" spans="1:10" x14ac:dyDescent="0.2">
      <c r="B9" s="32" t="s">
        <v>139</v>
      </c>
      <c r="C9" s="32">
        <v>1</v>
      </c>
      <c r="D9" s="32">
        <v>1106</v>
      </c>
      <c r="E9" s="32" t="s">
        <v>145</v>
      </c>
      <c r="F9" s="32" t="s">
        <v>144</v>
      </c>
      <c r="G9" s="32">
        <v>6</v>
      </c>
      <c r="H9" s="32">
        <v>12</v>
      </c>
      <c r="I9" s="32">
        <v>72</v>
      </c>
      <c r="J9" s="32">
        <v>6</v>
      </c>
    </row>
    <row r="10" spans="1:10" x14ac:dyDescent="0.2">
      <c r="B10" s="32" t="s">
        <v>139</v>
      </c>
      <c r="C10" s="32">
        <v>1</v>
      </c>
      <c r="D10" s="32">
        <v>1107</v>
      </c>
      <c r="E10" s="32" t="s">
        <v>145</v>
      </c>
      <c r="F10" s="32" t="s">
        <v>147</v>
      </c>
      <c r="G10" s="32">
        <v>12</v>
      </c>
      <c r="H10" s="32">
        <v>12</v>
      </c>
      <c r="I10" s="32">
        <v>144</v>
      </c>
      <c r="J10" s="32">
        <v>7</v>
      </c>
    </row>
    <row r="11" spans="1:10" x14ac:dyDescent="0.2">
      <c r="B11" s="32" t="s">
        <v>139</v>
      </c>
      <c r="C11" s="32">
        <v>1</v>
      </c>
      <c r="D11" s="32">
        <v>1108</v>
      </c>
      <c r="E11" s="32" t="s">
        <v>148</v>
      </c>
      <c r="F11" s="32" t="s">
        <v>149</v>
      </c>
      <c r="G11" s="32">
        <v>14</v>
      </c>
      <c r="H11" s="32">
        <v>12</v>
      </c>
      <c r="I11" s="32">
        <v>168</v>
      </c>
      <c r="J11" s="32">
        <v>8</v>
      </c>
    </row>
    <row r="12" spans="1:10" x14ac:dyDescent="0.2">
      <c r="B12" s="32" t="s">
        <v>139</v>
      </c>
      <c r="C12" s="32">
        <v>1</v>
      </c>
      <c r="D12" s="32">
        <v>1109</v>
      </c>
      <c r="E12" s="32" t="s">
        <v>148</v>
      </c>
      <c r="F12" s="32" t="s">
        <v>146</v>
      </c>
      <c r="G12" s="32">
        <v>11</v>
      </c>
      <c r="H12" s="32">
        <v>12</v>
      </c>
      <c r="I12" s="32">
        <v>132</v>
      </c>
      <c r="J12" s="32">
        <v>9</v>
      </c>
    </row>
    <row r="13" spans="1:10" x14ac:dyDescent="0.2">
      <c r="B13" s="32" t="s">
        <v>139</v>
      </c>
      <c r="C13" s="32">
        <v>1</v>
      </c>
      <c r="D13" s="32">
        <v>1110</v>
      </c>
      <c r="E13" s="32" t="s">
        <v>150</v>
      </c>
      <c r="F13" s="32" t="s">
        <v>147</v>
      </c>
      <c r="G13" s="32">
        <v>15</v>
      </c>
      <c r="H13" s="32">
        <v>12</v>
      </c>
      <c r="I13" s="32">
        <v>180</v>
      </c>
      <c r="J13" s="32">
        <v>10</v>
      </c>
    </row>
    <row r="14" spans="1:10" x14ac:dyDescent="0.2">
      <c r="B14" s="32" t="s">
        <v>139</v>
      </c>
      <c r="C14" s="32">
        <v>1</v>
      </c>
      <c r="D14" s="32">
        <v>1111</v>
      </c>
      <c r="E14" s="32" t="s">
        <v>150</v>
      </c>
      <c r="F14" s="32" t="s">
        <v>149</v>
      </c>
      <c r="G14" s="32">
        <v>8</v>
      </c>
      <c r="H14" s="32">
        <v>12</v>
      </c>
      <c r="I14" s="32">
        <v>96</v>
      </c>
      <c r="J14" s="32">
        <v>11</v>
      </c>
    </row>
    <row r="15" spans="1:10" x14ac:dyDescent="0.2">
      <c r="B15" s="32" t="s">
        <v>139</v>
      </c>
      <c r="C15" s="32">
        <v>1</v>
      </c>
      <c r="D15" s="32">
        <v>1112</v>
      </c>
      <c r="E15" s="32" t="s">
        <v>150</v>
      </c>
      <c r="F15" s="32" t="s">
        <v>151</v>
      </c>
      <c r="G15" s="32">
        <v>9</v>
      </c>
      <c r="H15" s="32">
        <v>12</v>
      </c>
      <c r="I15" s="32">
        <v>108</v>
      </c>
      <c r="J15" s="32">
        <v>12</v>
      </c>
    </row>
    <row r="16" spans="1:10" x14ac:dyDescent="0.2">
      <c r="B16" s="32" t="s">
        <v>139</v>
      </c>
      <c r="C16" s="32">
        <v>1</v>
      </c>
      <c r="D16" s="32">
        <v>1113</v>
      </c>
      <c r="E16" s="32" t="s">
        <v>152</v>
      </c>
      <c r="F16" s="32" t="s">
        <v>153</v>
      </c>
      <c r="G16" s="32">
        <v>12</v>
      </c>
      <c r="H16" s="32">
        <v>12</v>
      </c>
      <c r="I16" s="32">
        <v>144</v>
      </c>
      <c r="J16" s="32">
        <v>13</v>
      </c>
    </row>
    <row r="17" spans="2:10" x14ac:dyDescent="0.2">
      <c r="B17" s="32" t="s">
        <v>139</v>
      </c>
      <c r="C17" s="32">
        <v>1</v>
      </c>
      <c r="D17" s="32">
        <v>1114</v>
      </c>
      <c r="E17" s="32" t="s">
        <v>154</v>
      </c>
      <c r="F17" s="32" t="s">
        <v>155</v>
      </c>
      <c r="G17" s="32">
        <v>6</v>
      </c>
      <c r="H17" s="32">
        <v>12</v>
      </c>
      <c r="I17" s="32">
        <v>72</v>
      </c>
      <c r="J17" s="32">
        <v>14</v>
      </c>
    </row>
    <row r="18" spans="2:10" x14ac:dyDescent="0.2">
      <c r="B18" s="32" t="s">
        <v>139</v>
      </c>
      <c r="C18" s="32">
        <v>1</v>
      </c>
      <c r="D18" s="32">
        <v>1115</v>
      </c>
      <c r="E18" s="32" t="s">
        <v>156</v>
      </c>
      <c r="F18" s="32" t="s">
        <v>157</v>
      </c>
      <c r="G18" s="32">
        <v>9</v>
      </c>
      <c r="H18" s="32">
        <v>12</v>
      </c>
      <c r="I18" s="32">
        <v>108</v>
      </c>
      <c r="J18" s="32">
        <v>15</v>
      </c>
    </row>
    <row r="19" spans="2:10" x14ac:dyDescent="0.2">
      <c r="B19" s="32" t="s">
        <v>139</v>
      </c>
      <c r="C19" s="32">
        <v>1</v>
      </c>
      <c r="D19" s="32">
        <v>1116</v>
      </c>
      <c r="E19" s="32" t="s">
        <v>158</v>
      </c>
      <c r="F19" s="32" t="s">
        <v>159</v>
      </c>
      <c r="G19" s="32">
        <v>12</v>
      </c>
      <c r="H19" s="32">
        <v>12</v>
      </c>
      <c r="I19" s="32">
        <v>144</v>
      </c>
      <c r="J19" s="32">
        <v>16</v>
      </c>
    </row>
    <row r="20" spans="2:10" x14ac:dyDescent="0.2">
      <c r="B20" s="32" t="s">
        <v>139</v>
      </c>
      <c r="C20" s="32">
        <v>1</v>
      </c>
      <c r="D20" s="32">
        <v>1117</v>
      </c>
      <c r="E20" s="32" t="s">
        <v>160</v>
      </c>
      <c r="F20" s="32" t="s">
        <v>159</v>
      </c>
      <c r="G20" s="32">
        <v>7</v>
      </c>
      <c r="H20" s="32">
        <v>12</v>
      </c>
      <c r="I20" s="32">
        <v>84</v>
      </c>
      <c r="J20" s="32">
        <v>17</v>
      </c>
    </row>
    <row r="21" spans="2:10" x14ac:dyDescent="0.2">
      <c r="B21" s="32" t="s">
        <v>139</v>
      </c>
      <c r="C21" s="32">
        <v>2</v>
      </c>
      <c r="D21" s="32">
        <v>2103</v>
      </c>
      <c r="E21" s="32" t="s">
        <v>142</v>
      </c>
      <c r="F21" s="32" t="s">
        <v>143</v>
      </c>
      <c r="G21" s="32">
        <v>8</v>
      </c>
      <c r="H21" s="32">
        <v>12</v>
      </c>
      <c r="I21" s="32">
        <v>96</v>
      </c>
      <c r="J21" s="32">
        <v>18</v>
      </c>
    </row>
    <row r="22" spans="2:10" x14ac:dyDescent="0.2">
      <c r="B22" s="32" t="s">
        <v>139</v>
      </c>
      <c r="C22" s="32">
        <v>2</v>
      </c>
      <c r="D22" s="32">
        <v>2104</v>
      </c>
      <c r="E22" s="32" t="s">
        <v>142</v>
      </c>
      <c r="F22" s="32" t="s">
        <v>143</v>
      </c>
      <c r="G22" s="32">
        <v>11</v>
      </c>
      <c r="H22" s="32">
        <v>12</v>
      </c>
      <c r="I22" s="32">
        <v>132</v>
      </c>
      <c r="J22" s="32">
        <v>19</v>
      </c>
    </row>
    <row r="23" spans="2:10" x14ac:dyDescent="0.2">
      <c r="B23" s="32" t="s">
        <v>139</v>
      </c>
      <c r="C23" s="32">
        <v>2</v>
      </c>
      <c r="D23" s="32">
        <v>2105</v>
      </c>
      <c r="E23" s="32" t="s">
        <v>142</v>
      </c>
      <c r="F23" s="32" t="s">
        <v>144</v>
      </c>
      <c r="G23" s="32">
        <v>7</v>
      </c>
      <c r="H23" s="32">
        <v>12</v>
      </c>
      <c r="I23" s="32">
        <v>84</v>
      </c>
      <c r="J23" s="32">
        <v>20</v>
      </c>
    </row>
    <row r="24" spans="2:10" x14ac:dyDescent="0.2">
      <c r="B24" s="32" t="s">
        <v>139</v>
      </c>
      <c r="C24" s="32">
        <v>2</v>
      </c>
      <c r="D24" s="32">
        <v>2106</v>
      </c>
      <c r="E24" s="32" t="s">
        <v>145</v>
      </c>
      <c r="F24" s="32" t="s">
        <v>146</v>
      </c>
      <c r="G24" s="32">
        <v>5</v>
      </c>
      <c r="H24" s="32">
        <v>12</v>
      </c>
      <c r="I24" s="32">
        <v>60</v>
      </c>
      <c r="J24" s="32">
        <v>21</v>
      </c>
    </row>
    <row r="25" spans="2:10" x14ac:dyDescent="0.2">
      <c r="B25" s="32" t="s">
        <v>139</v>
      </c>
      <c r="C25" s="32">
        <v>2</v>
      </c>
      <c r="D25" s="32">
        <v>2107</v>
      </c>
      <c r="E25" s="32" t="s">
        <v>145</v>
      </c>
      <c r="F25" s="32" t="s">
        <v>144</v>
      </c>
      <c r="G25" s="32">
        <v>7</v>
      </c>
      <c r="H25" s="32">
        <v>12</v>
      </c>
      <c r="I25" s="32">
        <v>84</v>
      </c>
      <c r="J25" s="32">
        <v>22</v>
      </c>
    </row>
    <row r="26" spans="2:10" x14ac:dyDescent="0.2">
      <c r="B26" s="32" t="s">
        <v>139</v>
      </c>
      <c r="C26" s="32">
        <v>2</v>
      </c>
      <c r="D26" s="32">
        <v>2108</v>
      </c>
      <c r="E26" s="32" t="s">
        <v>145</v>
      </c>
      <c r="F26" s="32" t="s">
        <v>147</v>
      </c>
      <c r="G26" s="32">
        <v>7</v>
      </c>
      <c r="H26" s="32">
        <v>12</v>
      </c>
      <c r="I26" s="32">
        <v>84</v>
      </c>
      <c r="J26" s="32">
        <v>23</v>
      </c>
    </row>
    <row r="27" spans="2:10" x14ac:dyDescent="0.2">
      <c r="B27" s="32" t="s">
        <v>139</v>
      </c>
      <c r="C27" s="32">
        <v>2</v>
      </c>
      <c r="D27" s="32">
        <v>2109</v>
      </c>
      <c r="E27" s="32" t="s">
        <v>148</v>
      </c>
      <c r="F27" s="32" t="s">
        <v>149</v>
      </c>
      <c r="G27" s="32">
        <v>6</v>
      </c>
      <c r="H27" s="32">
        <v>12</v>
      </c>
      <c r="I27" s="32">
        <v>72</v>
      </c>
      <c r="J27" s="32">
        <v>24</v>
      </c>
    </row>
    <row r="28" spans="2:10" x14ac:dyDescent="0.2">
      <c r="B28" s="32" t="s">
        <v>139</v>
      </c>
      <c r="C28" s="32">
        <v>2</v>
      </c>
      <c r="D28" s="32">
        <v>2110</v>
      </c>
      <c r="E28" s="32" t="s">
        <v>148</v>
      </c>
      <c r="F28" s="32" t="s">
        <v>146</v>
      </c>
      <c r="G28" s="32">
        <v>8</v>
      </c>
      <c r="H28" s="32">
        <v>12</v>
      </c>
      <c r="I28" s="32">
        <v>96</v>
      </c>
      <c r="J28" s="32">
        <v>25</v>
      </c>
    </row>
    <row r="29" spans="2:10" x14ac:dyDescent="0.2">
      <c r="B29" s="32" t="s">
        <v>139</v>
      </c>
      <c r="C29" s="32">
        <v>2</v>
      </c>
      <c r="D29" s="32">
        <v>2111</v>
      </c>
      <c r="E29" s="32" t="s">
        <v>150</v>
      </c>
      <c r="F29" s="32" t="s">
        <v>147</v>
      </c>
      <c r="G29" s="32">
        <v>13</v>
      </c>
      <c r="H29" s="32">
        <v>12</v>
      </c>
      <c r="I29" s="32">
        <v>156</v>
      </c>
      <c r="J29" s="32">
        <v>26</v>
      </c>
    </row>
    <row r="30" spans="2:10" x14ac:dyDescent="0.2">
      <c r="B30" s="32" t="s">
        <v>139</v>
      </c>
      <c r="C30" s="32">
        <v>2</v>
      </c>
      <c r="D30" s="32">
        <v>2112</v>
      </c>
      <c r="E30" s="32" t="s">
        <v>150</v>
      </c>
      <c r="F30" s="32" t="s">
        <v>149</v>
      </c>
      <c r="G30" s="32">
        <v>6</v>
      </c>
      <c r="H30" s="32">
        <v>12</v>
      </c>
      <c r="I30" s="32">
        <v>72</v>
      </c>
      <c r="J30" s="32">
        <v>27</v>
      </c>
    </row>
    <row r="31" spans="2:10" x14ac:dyDescent="0.2">
      <c r="B31" s="32" t="s">
        <v>139</v>
      </c>
      <c r="C31" s="32">
        <v>2</v>
      </c>
      <c r="D31" s="32">
        <v>2113</v>
      </c>
      <c r="E31" s="32" t="s">
        <v>150</v>
      </c>
      <c r="F31" s="32" t="s">
        <v>151</v>
      </c>
      <c r="G31" s="32">
        <v>5</v>
      </c>
      <c r="H31" s="32">
        <v>12</v>
      </c>
      <c r="I31" s="32">
        <v>60</v>
      </c>
      <c r="J31" s="32">
        <v>28</v>
      </c>
    </row>
    <row r="32" spans="2:10" x14ac:dyDescent="0.2">
      <c r="B32" s="32" t="s">
        <v>139</v>
      </c>
      <c r="C32" s="32">
        <v>2</v>
      </c>
      <c r="D32" s="32">
        <v>2114</v>
      </c>
      <c r="E32" s="32" t="s">
        <v>152</v>
      </c>
      <c r="F32" s="32" t="s">
        <v>153</v>
      </c>
      <c r="G32" s="32">
        <v>8</v>
      </c>
      <c r="H32" s="32">
        <v>12</v>
      </c>
      <c r="I32" s="32">
        <v>96</v>
      </c>
      <c r="J32" s="32">
        <v>29</v>
      </c>
    </row>
    <row r="33" spans="2:10" x14ac:dyDescent="0.2">
      <c r="B33" s="32" t="s">
        <v>139</v>
      </c>
      <c r="C33" s="32">
        <v>2</v>
      </c>
      <c r="D33" s="32">
        <v>2115</v>
      </c>
      <c r="E33" s="32" t="s">
        <v>154</v>
      </c>
      <c r="F33" s="32" t="s">
        <v>155</v>
      </c>
      <c r="G33" s="32">
        <v>6</v>
      </c>
      <c r="H33" s="32">
        <v>12</v>
      </c>
      <c r="I33" s="32">
        <v>72</v>
      </c>
      <c r="J33" s="32">
        <v>30</v>
      </c>
    </row>
    <row r="34" spans="2:10" x14ac:dyDescent="0.2">
      <c r="B34" s="32" t="s">
        <v>139</v>
      </c>
      <c r="C34" s="32">
        <v>2</v>
      </c>
      <c r="D34" s="32">
        <v>2116</v>
      </c>
      <c r="E34" s="32" t="s">
        <v>156</v>
      </c>
      <c r="F34" s="32" t="s">
        <v>157</v>
      </c>
      <c r="G34" s="32">
        <v>5</v>
      </c>
      <c r="H34" s="32">
        <v>12</v>
      </c>
      <c r="I34" s="32">
        <v>60</v>
      </c>
      <c r="J34" s="32">
        <v>31</v>
      </c>
    </row>
    <row r="35" spans="2:10" x14ac:dyDescent="0.2">
      <c r="B35" s="32" t="s">
        <v>139</v>
      </c>
      <c r="C35" s="32">
        <v>2</v>
      </c>
      <c r="D35" s="32">
        <v>2117</v>
      </c>
      <c r="E35" s="32" t="s">
        <v>158</v>
      </c>
      <c r="F35" s="32" t="s">
        <v>159</v>
      </c>
      <c r="G35" s="32">
        <v>10</v>
      </c>
      <c r="H35" s="32">
        <v>12</v>
      </c>
      <c r="I35" s="32">
        <v>120</v>
      </c>
      <c r="J35" s="32">
        <v>32</v>
      </c>
    </row>
    <row r="36" spans="2:10" x14ac:dyDescent="0.2">
      <c r="B36" s="32" t="s">
        <v>139</v>
      </c>
      <c r="C36" s="32">
        <v>2</v>
      </c>
      <c r="D36" s="32">
        <v>2118</v>
      </c>
      <c r="E36" s="32" t="s">
        <v>160</v>
      </c>
      <c r="F36" s="32" t="s">
        <v>159</v>
      </c>
      <c r="G36" s="32">
        <v>6</v>
      </c>
      <c r="H36" s="32">
        <v>12</v>
      </c>
      <c r="I36" s="32">
        <v>72</v>
      </c>
      <c r="J36" s="32">
        <v>33</v>
      </c>
    </row>
    <row r="37" spans="2:10" x14ac:dyDescent="0.2">
      <c r="B37" s="32" t="s">
        <v>139</v>
      </c>
      <c r="C37" s="32">
        <v>3</v>
      </c>
      <c r="D37" s="32">
        <v>3103</v>
      </c>
      <c r="E37" s="32" t="s">
        <v>142</v>
      </c>
      <c r="F37" s="32" t="s">
        <v>143</v>
      </c>
      <c r="G37" s="32">
        <v>8</v>
      </c>
      <c r="H37" s="32">
        <v>12</v>
      </c>
      <c r="I37" s="32">
        <v>96</v>
      </c>
      <c r="J37" s="32">
        <v>34</v>
      </c>
    </row>
    <row r="38" spans="2:10" x14ac:dyDescent="0.2">
      <c r="B38" s="32" t="s">
        <v>139</v>
      </c>
      <c r="C38" s="32">
        <v>3</v>
      </c>
      <c r="D38" s="32">
        <v>3104</v>
      </c>
      <c r="E38" s="32" t="s">
        <v>142</v>
      </c>
      <c r="F38" s="32" t="s">
        <v>143</v>
      </c>
      <c r="G38" s="32">
        <v>9</v>
      </c>
      <c r="H38" s="32">
        <v>12</v>
      </c>
      <c r="I38" s="32">
        <v>108</v>
      </c>
      <c r="J38" s="32">
        <v>35</v>
      </c>
    </row>
    <row r="39" spans="2:10" x14ac:dyDescent="0.2">
      <c r="B39" s="32" t="s">
        <v>139</v>
      </c>
      <c r="C39" s="32">
        <v>3</v>
      </c>
      <c r="D39" s="32">
        <v>3105</v>
      </c>
      <c r="E39" s="32" t="s">
        <v>142</v>
      </c>
      <c r="F39" s="32" t="s">
        <v>144</v>
      </c>
      <c r="G39" s="32">
        <v>7</v>
      </c>
      <c r="H39" s="32">
        <v>12</v>
      </c>
      <c r="I39" s="32">
        <v>84</v>
      </c>
      <c r="J39" s="32">
        <v>36</v>
      </c>
    </row>
    <row r="40" spans="2:10" x14ac:dyDescent="0.2">
      <c r="B40" s="32" t="s">
        <v>139</v>
      </c>
      <c r="C40" s="32">
        <v>3</v>
      </c>
      <c r="D40" s="32">
        <v>3106</v>
      </c>
      <c r="E40" s="32" t="s">
        <v>145</v>
      </c>
      <c r="F40" s="32" t="s">
        <v>146</v>
      </c>
      <c r="G40" s="32">
        <v>5</v>
      </c>
      <c r="H40" s="32">
        <v>12</v>
      </c>
      <c r="I40" s="32">
        <v>60</v>
      </c>
      <c r="J40" s="32">
        <v>37</v>
      </c>
    </row>
    <row r="41" spans="2:10" x14ac:dyDescent="0.2">
      <c r="B41" s="32" t="s">
        <v>139</v>
      </c>
      <c r="C41" s="32">
        <v>3</v>
      </c>
      <c r="D41" s="32">
        <v>3107</v>
      </c>
      <c r="E41" s="32" t="s">
        <v>145</v>
      </c>
      <c r="F41" s="32" t="s">
        <v>144</v>
      </c>
      <c r="G41" s="32">
        <v>6</v>
      </c>
      <c r="H41" s="32">
        <v>12</v>
      </c>
      <c r="I41" s="32">
        <v>72</v>
      </c>
      <c r="J41" s="32">
        <v>38</v>
      </c>
    </row>
    <row r="42" spans="2:10" x14ac:dyDescent="0.2">
      <c r="B42" s="32" t="s">
        <v>139</v>
      </c>
      <c r="C42" s="32">
        <v>3</v>
      </c>
      <c r="D42" s="32">
        <v>3109</v>
      </c>
      <c r="E42" s="32" t="s">
        <v>148</v>
      </c>
      <c r="F42" s="32" t="s">
        <v>149</v>
      </c>
      <c r="G42" s="32">
        <v>6</v>
      </c>
      <c r="H42" s="32">
        <v>12</v>
      </c>
      <c r="I42" s="32">
        <v>72</v>
      </c>
      <c r="J42" s="32">
        <v>39</v>
      </c>
    </row>
    <row r="43" spans="2:10" x14ac:dyDescent="0.2">
      <c r="B43" s="32" t="s">
        <v>139</v>
      </c>
      <c r="C43" s="32">
        <v>3</v>
      </c>
      <c r="D43" s="32">
        <v>3112</v>
      </c>
      <c r="E43" s="32" t="s">
        <v>150</v>
      </c>
      <c r="F43" s="32" t="s">
        <v>149</v>
      </c>
      <c r="G43" s="32">
        <v>6</v>
      </c>
      <c r="H43" s="32">
        <v>12</v>
      </c>
      <c r="I43" s="32">
        <v>72</v>
      </c>
      <c r="J43" s="32">
        <v>40</v>
      </c>
    </row>
    <row r="44" spans="2:10" x14ac:dyDescent="0.2">
      <c r="B44" s="32" t="s">
        <v>139</v>
      </c>
      <c r="C44" s="32">
        <v>3</v>
      </c>
      <c r="D44" s="32">
        <v>3114</v>
      </c>
      <c r="E44" s="32" t="s">
        <v>152</v>
      </c>
      <c r="F44" s="32" t="s">
        <v>153</v>
      </c>
      <c r="G44" s="32">
        <v>10</v>
      </c>
      <c r="H44" s="32">
        <v>12</v>
      </c>
      <c r="I44" s="32">
        <v>120</v>
      </c>
      <c r="J44" s="32">
        <v>41</v>
      </c>
    </row>
    <row r="45" spans="2:10" x14ac:dyDescent="0.2">
      <c r="B45" s="32" t="s">
        <v>139</v>
      </c>
      <c r="C45" s="32">
        <v>3</v>
      </c>
      <c r="D45" s="32">
        <v>3115</v>
      </c>
      <c r="E45" s="32" t="s">
        <v>154</v>
      </c>
      <c r="F45" s="32" t="s">
        <v>155</v>
      </c>
      <c r="G45" s="32">
        <v>5</v>
      </c>
      <c r="H45" s="32">
        <v>12</v>
      </c>
      <c r="I45" s="32">
        <v>60</v>
      </c>
      <c r="J45" s="32">
        <v>42</v>
      </c>
    </row>
    <row r="46" spans="2:10" x14ac:dyDescent="0.2">
      <c r="B46" s="32" t="s">
        <v>139</v>
      </c>
      <c r="C46" s="32">
        <v>3</v>
      </c>
      <c r="D46" s="32">
        <v>3117</v>
      </c>
      <c r="E46" s="32" t="s">
        <v>158</v>
      </c>
      <c r="F46" s="32" t="s">
        <v>159</v>
      </c>
      <c r="G46" s="32">
        <v>8</v>
      </c>
      <c r="H46" s="32">
        <v>12</v>
      </c>
      <c r="I46" s="32">
        <v>96</v>
      </c>
      <c r="J46" s="32">
        <v>43</v>
      </c>
    </row>
    <row r="47" spans="2:10" x14ac:dyDescent="0.2">
      <c r="B47" s="32" t="s">
        <v>139</v>
      </c>
      <c r="C47" s="32">
        <v>3</v>
      </c>
      <c r="D47" s="32">
        <v>3118</v>
      </c>
      <c r="E47" s="32" t="s">
        <v>160</v>
      </c>
      <c r="F47" s="32" t="s">
        <v>159</v>
      </c>
      <c r="G47" s="32">
        <v>6</v>
      </c>
      <c r="H47" s="32">
        <v>12</v>
      </c>
      <c r="I47" s="32">
        <v>72</v>
      </c>
      <c r="J47" s="32">
        <v>44</v>
      </c>
    </row>
    <row r="48" spans="2:10" x14ac:dyDescent="0.2">
      <c r="B48" s="33" t="s">
        <v>161</v>
      </c>
      <c r="C48" s="33">
        <v>1</v>
      </c>
      <c r="D48" s="33">
        <v>1203</v>
      </c>
      <c r="E48" s="33" t="s">
        <v>162</v>
      </c>
      <c r="F48" s="33" t="s">
        <v>163</v>
      </c>
      <c r="G48" s="33">
        <v>25</v>
      </c>
      <c r="H48" s="33">
        <v>6</v>
      </c>
      <c r="I48" s="33">
        <v>150</v>
      </c>
      <c r="J48" s="33">
        <v>45</v>
      </c>
    </row>
    <row r="49" spans="2:10" x14ac:dyDescent="0.2">
      <c r="B49" s="34" t="s">
        <v>164</v>
      </c>
      <c r="C49" s="34">
        <v>1</v>
      </c>
      <c r="D49" s="34">
        <v>1301</v>
      </c>
      <c r="E49" s="34" t="s">
        <v>165</v>
      </c>
      <c r="F49" s="34" t="s">
        <v>166</v>
      </c>
      <c r="G49" s="34">
        <v>9</v>
      </c>
      <c r="H49" s="34">
        <v>12</v>
      </c>
      <c r="I49" s="34">
        <v>108</v>
      </c>
      <c r="J49" s="34">
        <v>46</v>
      </c>
    </row>
    <row r="50" spans="2:10" x14ac:dyDescent="0.2">
      <c r="B50" s="34" t="s">
        <v>164</v>
      </c>
      <c r="C50" s="34">
        <v>1</v>
      </c>
      <c r="D50" s="34">
        <v>1302</v>
      </c>
      <c r="E50" s="34" t="s">
        <v>167</v>
      </c>
      <c r="F50" s="34" t="s">
        <v>166</v>
      </c>
      <c r="G50" s="34">
        <v>17</v>
      </c>
      <c r="H50" s="34">
        <v>6</v>
      </c>
      <c r="I50" s="34">
        <v>102</v>
      </c>
      <c r="J50" s="34">
        <v>47</v>
      </c>
    </row>
    <row r="51" spans="2:10" x14ac:dyDescent="0.2">
      <c r="G51" s="2">
        <v>413</v>
      </c>
      <c r="H51" s="2">
        <v>552</v>
      </c>
      <c r="I51" s="2">
        <v>4704</v>
      </c>
      <c r="J51" s="2" t="s">
        <v>52</v>
      </c>
    </row>
  </sheetData>
  <hyperlinks>
    <hyperlink ref="A1" location="Legenda!C13" display="Torna alla legenda" xr:uid="{00000000-0004-0000-0A00-000000000000}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1"/>
  <sheetViews>
    <sheetView showGridLines="0" workbookViewId="0"/>
  </sheetViews>
  <sheetFormatPr defaultRowHeight="14.25" x14ac:dyDescent="0.2"/>
  <cols>
    <col min="1" max="1" width="19" style="1" customWidth="1"/>
    <col min="2" max="2" width="40.5703125" style="1" customWidth="1"/>
    <col min="3" max="3" width="22.28515625" style="1" customWidth="1"/>
    <col min="4" max="4" width="20.42578125" style="1" customWidth="1"/>
    <col min="5" max="5" width="9.140625" style="1" customWidth="1"/>
    <col min="6" max="6" width="9.5703125" style="1" customWidth="1"/>
    <col min="7" max="16384" width="9.140625" style="1"/>
  </cols>
  <sheetData>
    <row r="1" spans="1:6" x14ac:dyDescent="0.2">
      <c r="A1" s="22" t="s">
        <v>117</v>
      </c>
      <c r="B1" s="5" t="s">
        <v>53</v>
      </c>
    </row>
    <row r="3" spans="1:6" x14ac:dyDescent="0.2">
      <c r="C3" s="10" t="s">
        <v>5</v>
      </c>
      <c r="D3" s="10" t="s">
        <v>118</v>
      </c>
      <c r="E3" s="10"/>
      <c r="F3" s="11"/>
    </row>
    <row r="4" spans="1:6" x14ac:dyDescent="0.2">
      <c r="B4" s="7" t="s">
        <v>47</v>
      </c>
      <c r="C4" s="8">
        <v>362</v>
      </c>
      <c r="D4" s="9">
        <f>C4/$C$9</f>
        <v>0.87651331719128334</v>
      </c>
      <c r="E4" s="26"/>
      <c r="F4" s="26"/>
    </row>
    <row r="5" spans="1:6" x14ac:dyDescent="0.2">
      <c r="B5" s="7" t="s">
        <v>48</v>
      </c>
      <c r="C5" s="8">
        <v>25</v>
      </c>
      <c r="D5" s="9">
        <f t="shared" ref="D5:D8" si="0">C5/$C$9</f>
        <v>6.0532687651331719E-2</v>
      </c>
      <c r="E5" s="26"/>
      <c r="F5" s="26"/>
    </row>
    <row r="6" spans="1:6" x14ac:dyDescent="0.2">
      <c r="B6" s="7" t="s">
        <v>49</v>
      </c>
      <c r="C6" s="8">
        <v>26</v>
      </c>
      <c r="D6" s="9">
        <f t="shared" si="0"/>
        <v>6.2953995157384993E-2</v>
      </c>
      <c r="E6" s="26"/>
      <c r="F6" s="26"/>
    </row>
    <row r="7" spans="1:6" x14ac:dyDescent="0.2">
      <c r="B7" s="7" t="s">
        <v>50</v>
      </c>
      <c r="C7" s="8">
        <v>0</v>
      </c>
      <c r="D7" s="9">
        <f t="shared" si="0"/>
        <v>0</v>
      </c>
      <c r="E7" s="26"/>
      <c r="F7" s="26"/>
    </row>
    <row r="8" spans="1:6" x14ac:dyDescent="0.2">
      <c r="B8" s="7" t="s">
        <v>51</v>
      </c>
      <c r="C8" s="8">
        <v>0</v>
      </c>
      <c r="D8" s="9">
        <f t="shared" si="0"/>
        <v>0</v>
      </c>
      <c r="E8" s="26"/>
      <c r="F8" s="26"/>
    </row>
    <row r="9" spans="1:6" x14ac:dyDescent="0.2">
      <c r="B9" s="7" t="s">
        <v>52</v>
      </c>
      <c r="C9" s="10">
        <f>SUM(C4:C8)</f>
        <v>413</v>
      </c>
      <c r="D9" s="12">
        <f>SUM(D4:D8)</f>
        <v>1</v>
      </c>
      <c r="E9" s="10"/>
      <c r="F9" s="10"/>
    </row>
    <row r="10" spans="1:6" x14ac:dyDescent="0.2">
      <c r="B10" s="7"/>
      <c r="C10" s="10"/>
      <c r="D10" s="10"/>
      <c r="E10" s="10"/>
      <c r="F10" s="10"/>
    </row>
    <row r="11" spans="1:6" x14ac:dyDescent="0.2">
      <c r="B11" s="7"/>
      <c r="C11" s="10"/>
      <c r="D11" s="10"/>
      <c r="E11" s="10"/>
      <c r="F11" s="10"/>
    </row>
    <row r="12" spans="1:6" x14ac:dyDescent="0.2">
      <c r="B12" s="7"/>
      <c r="C12" s="10"/>
      <c r="D12" s="10"/>
      <c r="E12" s="10"/>
      <c r="F12" s="10"/>
    </row>
    <row r="13" spans="1:6" x14ac:dyDescent="0.2">
      <c r="B13" s="7"/>
      <c r="C13" s="10"/>
      <c r="D13" s="10"/>
      <c r="E13" s="10"/>
      <c r="F13" s="10"/>
    </row>
    <row r="14" spans="1:6" x14ac:dyDescent="0.2">
      <c r="B14" s="7"/>
      <c r="C14" s="10"/>
      <c r="D14" s="10"/>
      <c r="E14" s="10"/>
      <c r="F14" s="10"/>
    </row>
    <row r="15" spans="1:6" x14ac:dyDescent="0.2">
      <c r="B15" s="7"/>
      <c r="C15" s="10"/>
      <c r="D15" s="10"/>
      <c r="E15" s="10"/>
      <c r="F15" s="10"/>
    </row>
    <row r="16" spans="1:6" x14ac:dyDescent="0.2">
      <c r="B16" s="7"/>
      <c r="C16" s="10"/>
      <c r="D16" s="10"/>
      <c r="E16" s="10"/>
      <c r="F16" s="10"/>
    </row>
    <row r="17" spans="2:6" x14ac:dyDescent="0.2">
      <c r="B17" s="7"/>
      <c r="C17" s="10"/>
      <c r="D17" s="10"/>
      <c r="E17" s="10"/>
      <c r="F17" s="10"/>
    </row>
    <row r="18" spans="2:6" x14ac:dyDescent="0.2">
      <c r="B18" s="23"/>
      <c r="C18" s="10"/>
      <c r="D18" s="10"/>
      <c r="E18" s="10"/>
      <c r="F18" s="10"/>
    </row>
    <row r="19" spans="2:6" x14ac:dyDescent="0.2">
      <c r="B19" s="24"/>
      <c r="C19" s="24"/>
      <c r="D19" s="24"/>
      <c r="E19" s="24"/>
      <c r="F19" s="24"/>
    </row>
    <row r="20" spans="2:6" x14ac:dyDescent="0.2">
      <c r="B20" s="24"/>
      <c r="C20" s="10"/>
      <c r="D20" s="10"/>
      <c r="E20" s="10"/>
      <c r="F20" s="11"/>
    </row>
    <row r="21" spans="2:6" x14ac:dyDescent="0.2">
      <c r="B21" s="23"/>
      <c r="C21" s="25"/>
      <c r="D21" s="25"/>
      <c r="E21" s="25"/>
      <c r="F21" s="25"/>
    </row>
    <row r="22" spans="2:6" x14ac:dyDescent="0.2">
      <c r="B22" s="23"/>
      <c r="C22" s="25"/>
      <c r="D22" s="25"/>
      <c r="E22" s="25"/>
      <c r="F22" s="25"/>
    </row>
    <row r="23" spans="2:6" x14ac:dyDescent="0.2">
      <c r="B23" s="23"/>
      <c r="C23" s="25"/>
      <c r="D23" s="25"/>
      <c r="E23" s="25"/>
      <c r="F23" s="25"/>
    </row>
    <row r="24" spans="2:6" x14ac:dyDescent="0.2">
      <c r="B24" s="23"/>
      <c r="C24" s="25"/>
      <c r="D24" s="25"/>
      <c r="E24" s="25"/>
      <c r="F24" s="25"/>
    </row>
    <row r="25" spans="2:6" x14ac:dyDescent="0.2">
      <c r="B25" s="23"/>
      <c r="C25" s="25"/>
      <c r="D25" s="25"/>
      <c r="E25" s="25"/>
      <c r="F25" s="25"/>
    </row>
    <row r="26" spans="2:6" x14ac:dyDescent="0.2">
      <c r="C26" s="10" t="s">
        <v>8</v>
      </c>
      <c r="D26" s="10" t="s">
        <v>119</v>
      </c>
      <c r="E26" s="12"/>
      <c r="F26" s="12"/>
    </row>
    <row r="27" spans="2:6" x14ac:dyDescent="0.2">
      <c r="B27" s="7" t="s">
        <v>47</v>
      </c>
      <c r="C27" s="8">
        <v>528</v>
      </c>
      <c r="D27" s="9">
        <f>C27/$C$32</f>
        <v>0.95652173913043481</v>
      </c>
      <c r="E27" s="24"/>
      <c r="F27" s="24"/>
    </row>
    <row r="28" spans="2:6" x14ac:dyDescent="0.2">
      <c r="B28" s="7" t="s">
        <v>48</v>
      </c>
      <c r="C28" s="8">
        <v>6</v>
      </c>
      <c r="D28" s="9">
        <f t="shared" ref="D28:D31" si="1">C28/$C$32</f>
        <v>1.0869565217391304E-2</v>
      </c>
    </row>
    <row r="29" spans="2:6" x14ac:dyDescent="0.2">
      <c r="B29" s="7" t="s">
        <v>49</v>
      </c>
      <c r="C29" s="8">
        <v>18</v>
      </c>
      <c r="D29" s="9">
        <f t="shared" si="1"/>
        <v>3.2608695652173912E-2</v>
      </c>
    </row>
    <row r="30" spans="2:6" x14ac:dyDescent="0.2">
      <c r="B30" s="7" t="s">
        <v>50</v>
      </c>
      <c r="C30" s="8">
        <v>0</v>
      </c>
      <c r="D30" s="9">
        <f t="shared" si="1"/>
        <v>0</v>
      </c>
    </row>
    <row r="31" spans="2:6" x14ac:dyDescent="0.2">
      <c r="B31" s="7" t="s">
        <v>51</v>
      </c>
      <c r="C31" s="8">
        <v>0</v>
      </c>
      <c r="D31" s="9">
        <f t="shared" si="1"/>
        <v>0</v>
      </c>
    </row>
    <row r="32" spans="2:6" x14ac:dyDescent="0.2">
      <c r="B32" s="7" t="s">
        <v>52</v>
      </c>
      <c r="C32" s="10">
        <f>SUM(C27:C31)</f>
        <v>552</v>
      </c>
      <c r="D32" s="12">
        <f>SUM(D27:D31)</f>
        <v>1</v>
      </c>
    </row>
    <row r="49" spans="2:4" x14ac:dyDescent="0.2">
      <c r="C49" s="10" t="s">
        <v>9</v>
      </c>
      <c r="D49" s="10" t="s">
        <v>120</v>
      </c>
    </row>
    <row r="50" spans="2:4" x14ac:dyDescent="0.2">
      <c r="B50" s="7" t="s">
        <v>47</v>
      </c>
      <c r="C50" s="8">
        <v>4344</v>
      </c>
      <c r="D50" s="9">
        <f>C50/$C$55</f>
        <v>0.92346938775510201</v>
      </c>
    </row>
    <row r="51" spans="2:4" x14ac:dyDescent="0.2">
      <c r="B51" s="7" t="s">
        <v>48</v>
      </c>
      <c r="C51" s="8">
        <v>150</v>
      </c>
      <c r="D51" s="9">
        <f t="shared" ref="D51:D54" si="2">C51/$C$55</f>
        <v>3.1887755102040817E-2</v>
      </c>
    </row>
    <row r="52" spans="2:4" x14ac:dyDescent="0.2">
      <c r="B52" s="7" t="s">
        <v>49</v>
      </c>
      <c r="C52" s="8">
        <v>210</v>
      </c>
      <c r="D52" s="9">
        <f t="shared" si="2"/>
        <v>4.4642857142857144E-2</v>
      </c>
    </row>
    <row r="53" spans="2:4" x14ac:dyDescent="0.2">
      <c r="B53" s="7" t="s">
        <v>50</v>
      </c>
      <c r="C53" s="8">
        <v>0</v>
      </c>
      <c r="D53" s="9">
        <f t="shared" si="2"/>
        <v>0</v>
      </c>
    </row>
    <row r="54" spans="2:4" x14ac:dyDescent="0.2">
      <c r="B54" s="7" t="s">
        <v>51</v>
      </c>
      <c r="C54" s="8">
        <v>0</v>
      </c>
      <c r="D54" s="9">
        <f t="shared" si="2"/>
        <v>0</v>
      </c>
    </row>
    <row r="55" spans="2:4" x14ac:dyDescent="0.2">
      <c r="B55" s="7" t="s">
        <v>52</v>
      </c>
      <c r="C55" s="10">
        <f>SUM(C50:C54)</f>
        <v>4704</v>
      </c>
      <c r="D55" s="12">
        <f>SUM(D50:D54)</f>
        <v>0.99999999999999989</v>
      </c>
    </row>
    <row r="72" spans="2:4" x14ac:dyDescent="0.2">
      <c r="C72" s="10" t="s">
        <v>46</v>
      </c>
      <c r="D72" s="10" t="s">
        <v>121</v>
      </c>
    </row>
    <row r="73" spans="2:4" x14ac:dyDescent="0.2">
      <c r="B73" s="7" t="s">
        <v>47</v>
      </c>
      <c r="C73" s="8">
        <v>44</v>
      </c>
      <c r="D73" s="9">
        <f>C73/$C$78</f>
        <v>0.93617021276595747</v>
      </c>
    </row>
    <row r="74" spans="2:4" x14ac:dyDescent="0.2">
      <c r="B74" s="7" t="s">
        <v>48</v>
      </c>
      <c r="C74" s="8">
        <v>1</v>
      </c>
      <c r="D74" s="9">
        <f t="shared" ref="D74:D77" si="3">C74/$C$78</f>
        <v>2.1276595744680851E-2</v>
      </c>
    </row>
    <row r="75" spans="2:4" x14ac:dyDescent="0.2">
      <c r="B75" s="7" t="s">
        <v>49</v>
      </c>
      <c r="C75" s="8">
        <v>2</v>
      </c>
      <c r="D75" s="9">
        <f t="shared" si="3"/>
        <v>4.2553191489361701E-2</v>
      </c>
    </row>
    <row r="76" spans="2:4" x14ac:dyDescent="0.2">
      <c r="B76" s="7" t="s">
        <v>50</v>
      </c>
      <c r="C76" s="8">
        <v>0</v>
      </c>
      <c r="D76" s="9">
        <f>C76/$C$78</f>
        <v>0</v>
      </c>
    </row>
    <row r="77" spans="2:4" x14ac:dyDescent="0.2">
      <c r="B77" s="7" t="s">
        <v>51</v>
      </c>
      <c r="C77" s="8">
        <v>0</v>
      </c>
      <c r="D77" s="9">
        <f t="shared" si="3"/>
        <v>0</v>
      </c>
    </row>
    <row r="78" spans="2:4" x14ac:dyDescent="0.2">
      <c r="B78" s="7" t="s">
        <v>52</v>
      </c>
      <c r="C78" s="10">
        <f>SUM(C73:C77)</f>
        <v>47</v>
      </c>
      <c r="D78" s="12">
        <f>SUM(D73:D77)</f>
        <v>1</v>
      </c>
    </row>
    <row r="95" spans="2:4" x14ac:dyDescent="0.2">
      <c r="C95" s="10" t="s">
        <v>125</v>
      </c>
      <c r="D95" s="10"/>
    </row>
    <row r="96" spans="2:4" x14ac:dyDescent="0.2">
      <c r="B96" s="7" t="s">
        <v>47</v>
      </c>
      <c r="C96" s="27">
        <v>8.2272729873657227</v>
      </c>
      <c r="D96" s="25"/>
    </row>
    <row r="97" spans="2:4" x14ac:dyDescent="0.2">
      <c r="B97" s="7" t="s">
        <v>48</v>
      </c>
      <c r="C97" s="27">
        <v>25</v>
      </c>
      <c r="D97" s="25"/>
    </row>
    <row r="98" spans="2:4" x14ac:dyDescent="0.2">
      <c r="B98" s="7" t="s">
        <v>49</v>
      </c>
      <c r="C98" s="27">
        <v>13</v>
      </c>
      <c r="D98" s="25"/>
    </row>
    <row r="99" spans="2:4" x14ac:dyDescent="0.2">
      <c r="B99" s="7" t="s">
        <v>50</v>
      </c>
      <c r="C99" s="27" t="s">
        <v>168</v>
      </c>
      <c r="D99" s="25"/>
    </row>
    <row r="100" spans="2:4" x14ac:dyDescent="0.2">
      <c r="B100" s="7" t="s">
        <v>51</v>
      </c>
      <c r="C100" s="27" t="s">
        <v>168</v>
      </c>
      <c r="D100" s="25"/>
    </row>
    <row r="101" spans="2:4" x14ac:dyDescent="0.2">
      <c r="B101" s="7"/>
      <c r="C101" s="10"/>
      <c r="D101" s="12"/>
    </row>
  </sheetData>
  <hyperlinks>
    <hyperlink ref="A1" location="Legenda!C14" display="Torna alla legenda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7"/>
  <sheetViews>
    <sheetView showGridLines="0" topLeftCell="K49" workbookViewId="0">
      <selection activeCell="F31" sqref="F31"/>
    </sheetView>
  </sheetViews>
  <sheetFormatPr defaultRowHeight="14.25" x14ac:dyDescent="0.2"/>
  <cols>
    <col min="1" max="1" width="19.28515625" style="1" customWidth="1"/>
    <col min="2" max="2" width="15.140625" style="1" customWidth="1"/>
    <col min="3" max="3" width="18" style="1" customWidth="1"/>
    <col min="4" max="4" width="16.140625" style="1" customWidth="1"/>
    <col min="5" max="16384" width="9.140625" style="1"/>
  </cols>
  <sheetData>
    <row r="1" spans="1:4" x14ac:dyDescent="0.2">
      <c r="A1" s="22" t="s">
        <v>117</v>
      </c>
      <c r="B1" s="5" t="s">
        <v>54</v>
      </c>
    </row>
    <row r="3" spans="1:4" x14ac:dyDescent="0.2">
      <c r="B3" s="4" t="s">
        <v>100</v>
      </c>
    </row>
    <row r="4" spans="1:4" x14ac:dyDescent="0.2">
      <c r="B4" s="4"/>
      <c r="C4" s="2" t="s">
        <v>7</v>
      </c>
      <c r="D4" s="2" t="s">
        <v>55</v>
      </c>
    </row>
    <row r="5" spans="1:4" x14ac:dyDescent="0.2">
      <c r="B5" s="7" t="s">
        <v>56</v>
      </c>
      <c r="C5" s="8">
        <v>1</v>
      </c>
      <c r="D5" s="9">
        <f>C5/$C$13</f>
        <v>2.5000000000000001E-3</v>
      </c>
    </row>
    <row r="6" spans="1:4" x14ac:dyDescent="0.2">
      <c r="B6" s="7" t="s">
        <v>57</v>
      </c>
      <c r="C6" s="8">
        <v>18</v>
      </c>
      <c r="D6" s="9">
        <f t="shared" ref="D6:D12" si="0">C6/$C$13</f>
        <v>4.4999999999999998E-2</v>
      </c>
    </row>
    <row r="7" spans="1:4" x14ac:dyDescent="0.2">
      <c r="B7" s="7" t="s">
        <v>58</v>
      </c>
      <c r="C7" s="8">
        <v>24</v>
      </c>
      <c r="D7" s="9">
        <f t="shared" si="0"/>
        <v>0.06</v>
      </c>
    </row>
    <row r="8" spans="1:4" x14ac:dyDescent="0.2">
      <c r="B8" s="7" t="s">
        <v>59</v>
      </c>
      <c r="C8" s="8">
        <v>52</v>
      </c>
      <c r="D8" s="9">
        <f t="shared" si="0"/>
        <v>0.13</v>
      </c>
    </row>
    <row r="9" spans="1:4" x14ac:dyDescent="0.2">
      <c r="B9" s="7" t="s">
        <v>60</v>
      </c>
      <c r="C9" s="8">
        <v>84</v>
      </c>
      <c r="D9" s="9">
        <f t="shared" si="0"/>
        <v>0.21</v>
      </c>
    </row>
    <row r="10" spans="1:4" x14ac:dyDescent="0.2">
      <c r="B10" s="7" t="s">
        <v>61</v>
      </c>
      <c r="C10" s="8">
        <v>165</v>
      </c>
      <c r="D10" s="9">
        <f t="shared" si="0"/>
        <v>0.41249999999999998</v>
      </c>
    </row>
    <row r="11" spans="1:4" x14ac:dyDescent="0.2">
      <c r="B11" s="7" t="s">
        <v>62</v>
      </c>
      <c r="C11" s="8">
        <v>50</v>
      </c>
      <c r="D11" s="9">
        <f>C11/$C$13</f>
        <v>0.125</v>
      </c>
    </row>
    <row r="12" spans="1:4" x14ac:dyDescent="0.2">
      <c r="B12" s="7" t="s">
        <v>63</v>
      </c>
      <c r="C12" s="8">
        <v>6</v>
      </c>
      <c r="D12" s="9">
        <f t="shared" si="0"/>
        <v>1.4999999999999999E-2</v>
      </c>
    </row>
    <row r="13" spans="1:4" x14ac:dyDescent="0.2">
      <c r="B13" s="7" t="s">
        <v>52</v>
      </c>
      <c r="C13" s="2">
        <f>SUM(C5:C12)</f>
        <v>400</v>
      </c>
      <c r="D13" s="13">
        <f>SUM(D5:D12)</f>
        <v>1</v>
      </c>
    </row>
    <row r="15" spans="1:4" x14ac:dyDescent="0.2">
      <c r="B15" s="4" t="s">
        <v>101</v>
      </c>
    </row>
    <row r="16" spans="1:4" x14ac:dyDescent="0.2">
      <c r="B16" s="4"/>
      <c r="C16" s="2" t="s">
        <v>7</v>
      </c>
      <c r="D16" s="2" t="s">
        <v>55</v>
      </c>
    </row>
    <row r="17" spans="2:9" x14ac:dyDescent="0.2">
      <c r="B17" s="7" t="s">
        <v>56</v>
      </c>
      <c r="C17" s="8">
        <v>1</v>
      </c>
      <c r="D17" s="9">
        <f>C17/$C$25</f>
        <v>4.9019607843137254E-3</v>
      </c>
    </row>
    <row r="18" spans="2:9" x14ac:dyDescent="0.2">
      <c r="B18" s="7" t="s">
        <v>57</v>
      </c>
      <c r="C18" s="8">
        <v>14</v>
      </c>
      <c r="D18" s="9">
        <f t="shared" ref="D18:D23" si="1">C18/$C$25</f>
        <v>6.8627450980392163E-2</v>
      </c>
    </row>
    <row r="19" spans="2:9" x14ac:dyDescent="0.2">
      <c r="B19" s="7" t="s">
        <v>58</v>
      </c>
      <c r="C19" s="8">
        <v>17</v>
      </c>
      <c r="D19" s="9">
        <f t="shared" si="1"/>
        <v>8.3333333333333329E-2</v>
      </c>
    </row>
    <row r="20" spans="2:9" x14ac:dyDescent="0.2">
      <c r="B20" s="7" t="s">
        <v>59</v>
      </c>
      <c r="C20" s="8">
        <v>27</v>
      </c>
      <c r="D20" s="9">
        <f t="shared" si="1"/>
        <v>0.13235294117647059</v>
      </c>
    </row>
    <row r="21" spans="2:9" x14ac:dyDescent="0.2">
      <c r="B21" s="7" t="s">
        <v>60</v>
      </c>
      <c r="C21" s="8">
        <v>55</v>
      </c>
      <c r="D21" s="9">
        <f t="shared" si="1"/>
        <v>0.26960784313725489</v>
      </c>
    </row>
    <row r="22" spans="2:9" x14ac:dyDescent="0.2">
      <c r="B22" s="7" t="s">
        <v>61</v>
      </c>
      <c r="C22" s="8">
        <v>76</v>
      </c>
      <c r="D22" s="9">
        <f t="shared" si="1"/>
        <v>0.37254901960784315</v>
      </c>
    </row>
    <row r="23" spans="2:9" x14ac:dyDescent="0.2">
      <c r="B23" s="7" t="s">
        <v>62</v>
      </c>
      <c r="C23" s="8">
        <v>14</v>
      </c>
      <c r="D23" s="9">
        <f t="shared" si="1"/>
        <v>6.8627450980392163E-2</v>
      </c>
    </row>
    <row r="24" spans="2:9" x14ac:dyDescent="0.2">
      <c r="B24" s="7" t="s">
        <v>63</v>
      </c>
      <c r="C24" s="8">
        <v>0</v>
      </c>
      <c r="D24" s="9">
        <f>C24/$C$25</f>
        <v>0</v>
      </c>
    </row>
    <row r="25" spans="2:9" x14ac:dyDescent="0.2">
      <c r="B25" s="7" t="s">
        <v>52</v>
      </c>
      <c r="C25" s="2">
        <f>SUM(C17:C24)</f>
        <v>204</v>
      </c>
      <c r="D25" s="13">
        <f>SUM(D17:D24)</f>
        <v>1</v>
      </c>
    </row>
    <row r="26" spans="2:9" x14ac:dyDescent="0.2">
      <c r="B26" s="7"/>
      <c r="C26" s="2"/>
      <c r="D26" s="2"/>
    </row>
    <row r="27" spans="2:9" x14ac:dyDescent="0.2">
      <c r="B27" s="37"/>
      <c r="C27" s="24"/>
      <c r="D27" s="24"/>
      <c r="E27" s="24"/>
      <c r="F27" s="24"/>
      <c r="G27" s="24"/>
      <c r="H27" s="24"/>
      <c r="I27" s="24"/>
    </row>
    <row r="28" spans="2:9" x14ac:dyDescent="0.2">
      <c r="B28" s="37"/>
      <c r="C28" s="10"/>
      <c r="D28" s="10"/>
      <c r="E28" s="24"/>
      <c r="F28" s="24"/>
      <c r="G28" s="24"/>
      <c r="H28" s="24"/>
      <c r="I28" s="24"/>
    </row>
    <row r="29" spans="2:9" x14ac:dyDescent="0.2">
      <c r="B29" s="23"/>
      <c r="C29" s="26"/>
      <c r="D29" s="25"/>
      <c r="E29" s="24"/>
      <c r="F29" s="24"/>
      <c r="G29" s="24"/>
      <c r="H29" s="24"/>
      <c r="I29" s="24"/>
    </row>
    <row r="30" spans="2:9" x14ac:dyDescent="0.2">
      <c r="B30" s="23"/>
      <c r="C30" s="26"/>
      <c r="D30" s="25"/>
      <c r="E30" s="24"/>
      <c r="F30" s="24"/>
      <c r="G30" s="24"/>
      <c r="H30" s="24"/>
      <c r="I30" s="24"/>
    </row>
    <row r="31" spans="2:9" x14ac:dyDescent="0.2">
      <c r="B31" s="23"/>
      <c r="C31" s="26"/>
      <c r="D31" s="25"/>
      <c r="E31" s="24"/>
      <c r="F31" s="24"/>
      <c r="G31" s="24"/>
      <c r="H31" s="24"/>
      <c r="I31" s="24"/>
    </row>
    <row r="32" spans="2:9" x14ac:dyDescent="0.2">
      <c r="B32" s="23"/>
      <c r="C32" s="26"/>
      <c r="D32" s="25"/>
      <c r="E32" s="24"/>
      <c r="F32" s="24"/>
      <c r="G32" s="24"/>
      <c r="H32" s="24"/>
      <c r="I32" s="24"/>
    </row>
    <row r="33" spans="2:9" x14ac:dyDescent="0.2">
      <c r="B33" s="23"/>
      <c r="C33" s="26"/>
      <c r="D33" s="25"/>
      <c r="E33" s="24"/>
      <c r="F33" s="24"/>
      <c r="G33" s="24"/>
      <c r="H33" s="24"/>
      <c r="I33" s="24"/>
    </row>
    <row r="34" spans="2:9" x14ac:dyDescent="0.2">
      <c r="B34" s="23"/>
      <c r="C34" s="26"/>
      <c r="D34" s="25"/>
      <c r="E34" s="24"/>
      <c r="F34" s="24"/>
      <c r="G34" s="24"/>
      <c r="H34" s="24"/>
      <c r="I34" s="24"/>
    </row>
    <row r="35" spans="2:9" x14ac:dyDescent="0.2">
      <c r="B35" s="23"/>
      <c r="C35" s="26"/>
      <c r="D35" s="25"/>
      <c r="E35" s="24"/>
      <c r="F35" s="24"/>
      <c r="G35" s="24"/>
      <c r="H35" s="24"/>
      <c r="I35" s="24"/>
    </row>
    <row r="36" spans="2:9" x14ac:dyDescent="0.2">
      <c r="B36" s="23"/>
      <c r="C36" s="26"/>
      <c r="D36" s="25"/>
      <c r="E36" s="24"/>
      <c r="F36" s="24"/>
      <c r="G36" s="24"/>
      <c r="H36" s="24"/>
      <c r="I36" s="24"/>
    </row>
    <row r="37" spans="2:9" x14ac:dyDescent="0.2">
      <c r="B37" s="23"/>
      <c r="C37" s="10"/>
      <c r="D37" s="12"/>
      <c r="E37" s="24"/>
      <c r="F37" s="24"/>
      <c r="G37" s="24"/>
      <c r="H37" s="24"/>
      <c r="I37" s="24"/>
    </row>
  </sheetData>
  <hyperlinks>
    <hyperlink ref="A1" location="Legenda!C15" display="Torna alla legenda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4"/>
  <sheetViews>
    <sheetView showGridLines="0" workbookViewId="0">
      <selection activeCell="B33" sqref="B33"/>
    </sheetView>
  </sheetViews>
  <sheetFormatPr defaultRowHeight="14.25" x14ac:dyDescent="0.2"/>
  <cols>
    <col min="1" max="1" width="18.28515625" style="1" customWidth="1"/>
    <col min="2" max="2" width="90.42578125" style="1" customWidth="1"/>
    <col min="3" max="3" width="17" style="1" customWidth="1"/>
    <col min="4" max="4" width="16.85546875" style="1" customWidth="1"/>
    <col min="5" max="16384" width="9.140625" style="1"/>
  </cols>
  <sheetData>
    <row r="1" spans="1:4" x14ac:dyDescent="0.2">
      <c r="A1" s="22" t="s">
        <v>117</v>
      </c>
      <c r="B1" s="5" t="s">
        <v>68</v>
      </c>
    </row>
    <row r="2" spans="1:4" x14ac:dyDescent="0.2">
      <c r="B2" s="5"/>
    </row>
    <row r="3" spans="1:4" x14ac:dyDescent="0.2">
      <c r="C3" s="2" t="s">
        <v>7</v>
      </c>
      <c r="D3" s="2" t="s">
        <v>55</v>
      </c>
    </row>
    <row r="4" spans="1:4" x14ac:dyDescent="0.2">
      <c r="B4" s="7" t="s">
        <v>69</v>
      </c>
      <c r="C4" s="8">
        <v>300</v>
      </c>
      <c r="D4" s="9">
        <f>C4/$C$6</f>
        <v>0.75</v>
      </c>
    </row>
    <row r="5" spans="1:4" x14ac:dyDescent="0.2">
      <c r="B5" s="7" t="s">
        <v>70</v>
      </c>
      <c r="C5" s="8">
        <v>100</v>
      </c>
      <c r="D5" s="9">
        <f>C5/$C$6</f>
        <v>0.25</v>
      </c>
    </row>
    <row r="6" spans="1:4" x14ac:dyDescent="0.2">
      <c r="B6" s="7" t="s">
        <v>52</v>
      </c>
      <c r="C6" s="2">
        <f>SUM(C4:C5)</f>
        <v>400</v>
      </c>
      <c r="D6" s="13">
        <f>SUM(D4:D5)</f>
        <v>1</v>
      </c>
    </row>
    <row r="7" spans="1:4" x14ac:dyDescent="0.2">
      <c r="C7" s="3"/>
      <c r="D7" s="3"/>
    </row>
    <row r="8" spans="1:4" x14ac:dyDescent="0.2">
      <c r="C8" s="2" t="s">
        <v>7</v>
      </c>
      <c r="D8" s="2" t="s">
        <v>55</v>
      </c>
    </row>
    <row r="9" spans="1:4" x14ac:dyDescent="0.2">
      <c r="B9" s="7" t="s">
        <v>71</v>
      </c>
      <c r="C9" s="8">
        <v>282</v>
      </c>
      <c r="D9" s="9">
        <f>C9/$C$12</f>
        <v>0.42152466367713004</v>
      </c>
    </row>
    <row r="10" spans="1:4" x14ac:dyDescent="0.2">
      <c r="B10" s="7" t="s">
        <v>102</v>
      </c>
      <c r="C10" s="8">
        <v>118</v>
      </c>
      <c r="D10" s="9">
        <f>C10/$C$12</f>
        <v>0.17638266068759342</v>
      </c>
    </row>
    <row r="11" spans="1:4" x14ac:dyDescent="0.2">
      <c r="B11" s="7" t="s">
        <v>72</v>
      </c>
      <c r="C11" s="8">
        <v>269</v>
      </c>
      <c r="D11" s="9">
        <f>C11/$C$12</f>
        <v>0.40209267563527651</v>
      </c>
    </row>
    <row r="12" spans="1:4" x14ac:dyDescent="0.2">
      <c r="B12" s="7" t="s">
        <v>52</v>
      </c>
      <c r="C12" s="2">
        <f>SUM(C9:C11)</f>
        <v>669</v>
      </c>
      <c r="D12" s="13">
        <f>SUM(D9:D11)</f>
        <v>1</v>
      </c>
    </row>
    <row r="14" spans="1:4" x14ac:dyDescent="0.2">
      <c r="C14" s="2" t="s">
        <v>77</v>
      </c>
    </row>
    <row r="15" spans="1:4" x14ac:dyDescent="0.2">
      <c r="B15" s="7" t="s">
        <v>73</v>
      </c>
      <c r="C15" s="8">
        <v>8</v>
      </c>
    </row>
    <row r="16" spans="1:4" x14ac:dyDescent="0.2">
      <c r="B16" s="7" t="s">
        <v>74</v>
      </c>
      <c r="C16" s="8">
        <v>88</v>
      </c>
    </row>
    <row r="18" spans="2:3" x14ac:dyDescent="0.2">
      <c r="C18" s="2" t="s">
        <v>77</v>
      </c>
    </row>
    <row r="19" spans="2:3" x14ac:dyDescent="0.2">
      <c r="B19" s="7" t="s">
        <v>75</v>
      </c>
      <c r="C19" s="8">
        <v>19</v>
      </c>
    </row>
    <row r="20" spans="2:3" x14ac:dyDescent="0.2">
      <c r="B20" s="7" t="s">
        <v>76</v>
      </c>
      <c r="C20" s="8">
        <v>78</v>
      </c>
    </row>
    <row r="22" spans="2:3" x14ac:dyDescent="0.2">
      <c r="B22" s="24"/>
      <c r="C22" s="10"/>
    </row>
    <row r="23" spans="2:3" x14ac:dyDescent="0.2">
      <c r="B23" s="23"/>
      <c r="C23" s="26"/>
    </row>
    <row r="24" spans="2:3" x14ac:dyDescent="0.2">
      <c r="B24" s="23"/>
      <c r="C24" s="26"/>
    </row>
  </sheetData>
  <hyperlinks>
    <hyperlink ref="A1" location="Legenda!C16" display="Torna alla legenda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2"/>
  <sheetViews>
    <sheetView showGridLines="0" workbookViewId="0">
      <selection activeCell="B23" sqref="B23"/>
    </sheetView>
  </sheetViews>
  <sheetFormatPr defaultRowHeight="14.25" x14ac:dyDescent="0.2"/>
  <cols>
    <col min="1" max="1" width="19" style="1" customWidth="1"/>
    <col min="2" max="2" width="28.140625" style="3" bestFit="1" customWidth="1"/>
    <col min="3" max="3" width="15.42578125" style="3" bestFit="1" customWidth="1"/>
    <col min="4" max="4" width="14.5703125" style="20" bestFit="1" customWidth="1"/>
    <col min="5" max="16384" width="9.140625" style="1"/>
  </cols>
  <sheetData>
    <row r="1" spans="1:4" x14ac:dyDescent="0.2">
      <c r="A1" s="22" t="s">
        <v>117</v>
      </c>
      <c r="B1" s="18" t="s">
        <v>106</v>
      </c>
    </row>
    <row r="3" spans="1:4" x14ac:dyDescent="0.2">
      <c r="B3" s="2" t="s">
        <v>112</v>
      </c>
      <c r="C3" s="2" t="s">
        <v>7</v>
      </c>
      <c r="D3" s="13" t="s">
        <v>55</v>
      </c>
    </row>
    <row r="4" spans="1:4" x14ac:dyDescent="0.2">
      <c r="B4" s="8" t="s">
        <v>169</v>
      </c>
      <c r="C4" s="8">
        <v>783</v>
      </c>
      <c r="D4" s="9">
        <v>0.53410643339157104</v>
      </c>
    </row>
    <row r="5" spans="1:4" x14ac:dyDescent="0.2">
      <c r="B5" s="8" t="s">
        <v>170</v>
      </c>
      <c r="C5" s="8">
        <v>300</v>
      </c>
      <c r="D5" s="9">
        <v>0.20463846623897552</v>
      </c>
    </row>
    <row r="6" spans="1:4" x14ac:dyDescent="0.2">
      <c r="B6" s="8" t="s">
        <v>171</v>
      </c>
      <c r="C6" s="8">
        <v>150</v>
      </c>
      <c r="D6" s="9">
        <v>0.10231923311948776</v>
      </c>
    </row>
    <row r="7" spans="1:4" x14ac:dyDescent="0.2">
      <c r="B7" s="8" t="s">
        <v>172</v>
      </c>
      <c r="C7" s="8">
        <v>77</v>
      </c>
      <c r="D7" s="9">
        <v>5.2523873746395111E-2</v>
      </c>
    </row>
    <row r="8" spans="1:4" x14ac:dyDescent="0.2">
      <c r="B8" s="8" t="s">
        <v>173</v>
      </c>
      <c r="C8" s="8">
        <v>48</v>
      </c>
      <c r="D8" s="9">
        <v>3.2742153853178024E-2</v>
      </c>
    </row>
    <row r="9" spans="1:4" x14ac:dyDescent="0.2">
      <c r="B9" s="8" t="s">
        <v>174</v>
      </c>
      <c r="C9" s="8">
        <v>57</v>
      </c>
      <c r="D9" s="9">
        <v>3.8881309330463409E-2</v>
      </c>
    </row>
    <row r="10" spans="1:4" x14ac:dyDescent="0.2">
      <c r="B10" s="8" t="s">
        <v>175</v>
      </c>
      <c r="C10" s="8">
        <v>33</v>
      </c>
      <c r="D10" s="9">
        <v>2.2510232403874397E-2</v>
      </c>
    </row>
    <row r="11" spans="1:4" x14ac:dyDescent="0.2">
      <c r="B11" s="8" t="s">
        <v>176</v>
      </c>
      <c r="C11" s="8">
        <v>18</v>
      </c>
      <c r="D11" s="9">
        <v>1.2278308160603046E-2</v>
      </c>
    </row>
    <row r="12" spans="1:4" x14ac:dyDescent="0.2">
      <c r="B12" s="2" t="s">
        <v>52</v>
      </c>
      <c r="C12" s="2">
        <v>1466</v>
      </c>
      <c r="D12" s="13">
        <v>1</v>
      </c>
    </row>
  </sheetData>
  <hyperlinks>
    <hyperlink ref="A1" location="Legenda!C17" display="Torna alla legenda" xr:uid="{00000000-0004-0000-0E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9"/>
  <sheetViews>
    <sheetView showGridLines="0" topLeftCell="D4" workbookViewId="0"/>
  </sheetViews>
  <sheetFormatPr defaultRowHeight="14.25" x14ac:dyDescent="0.2"/>
  <cols>
    <col min="1" max="1" width="18.85546875" style="1" customWidth="1"/>
    <col min="2" max="2" width="23.5703125" style="3" bestFit="1" customWidth="1"/>
    <col min="3" max="3" width="15.42578125" style="3" bestFit="1" customWidth="1"/>
    <col min="4" max="4" width="14.5703125" style="3" bestFit="1" customWidth="1"/>
    <col min="5" max="16384" width="9.140625" style="1"/>
  </cols>
  <sheetData>
    <row r="1" spans="1:4" x14ac:dyDescent="0.2">
      <c r="A1" s="22" t="s">
        <v>117</v>
      </c>
      <c r="B1" s="18" t="s">
        <v>107</v>
      </c>
    </row>
    <row r="3" spans="1:4" x14ac:dyDescent="0.2">
      <c r="B3" s="2" t="s">
        <v>114</v>
      </c>
      <c r="C3" s="2" t="s">
        <v>7</v>
      </c>
      <c r="D3" s="13" t="s">
        <v>55</v>
      </c>
    </row>
    <row r="4" spans="1:4" x14ac:dyDescent="0.2">
      <c r="B4" s="8" t="s">
        <v>177</v>
      </c>
      <c r="C4" s="8">
        <v>196</v>
      </c>
      <c r="D4" s="9">
        <v>0.49000000953674316</v>
      </c>
    </row>
    <row r="5" spans="1:4" x14ac:dyDescent="0.2">
      <c r="B5" s="8" t="s">
        <v>178</v>
      </c>
      <c r="C5" s="8">
        <v>82</v>
      </c>
      <c r="D5" s="9">
        <v>0.20499999821186066</v>
      </c>
    </row>
    <row r="6" spans="1:4" x14ac:dyDescent="0.2">
      <c r="B6" s="8" t="s">
        <v>179</v>
      </c>
      <c r="C6" s="8">
        <v>51</v>
      </c>
      <c r="D6" s="9">
        <v>0.12749999761581421</v>
      </c>
    </row>
    <row r="7" spans="1:4" x14ac:dyDescent="0.2">
      <c r="B7" s="8" t="s">
        <v>180</v>
      </c>
      <c r="C7" s="8">
        <v>63</v>
      </c>
      <c r="D7" s="9">
        <v>0.1574999988079071</v>
      </c>
    </row>
    <row r="8" spans="1:4" x14ac:dyDescent="0.2">
      <c r="B8" s="8" t="s">
        <v>181</v>
      </c>
      <c r="C8" s="8">
        <v>4</v>
      </c>
      <c r="D8" s="9">
        <v>9.9999997764825821E-3</v>
      </c>
    </row>
    <row r="9" spans="1:4" x14ac:dyDescent="0.2">
      <c r="B9" s="8" t="s">
        <v>182</v>
      </c>
      <c r="C9" s="8">
        <v>0</v>
      </c>
      <c r="D9" s="9">
        <v>0</v>
      </c>
    </row>
    <row r="10" spans="1:4" x14ac:dyDescent="0.2">
      <c r="B10" s="8" t="s">
        <v>183</v>
      </c>
      <c r="C10" s="8">
        <v>4</v>
      </c>
      <c r="D10" s="9">
        <v>9.9999997764825821E-3</v>
      </c>
    </row>
    <row r="11" spans="1:4" x14ac:dyDescent="0.2">
      <c r="B11" s="2" t="s">
        <v>52</v>
      </c>
      <c r="C11" s="2">
        <v>400</v>
      </c>
      <c r="D11" s="13">
        <v>1</v>
      </c>
    </row>
    <row r="12" spans="1:4" x14ac:dyDescent="0.2">
      <c r="D12" s="20"/>
    </row>
    <row r="13" spans="1:4" x14ac:dyDescent="0.2">
      <c r="D13" s="20"/>
    </row>
    <row r="14" spans="1:4" x14ac:dyDescent="0.2">
      <c r="D14" s="20"/>
    </row>
    <row r="15" spans="1:4" x14ac:dyDescent="0.2">
      <c r="D15" s="20"/>
    </row>
    <row r="16" spans="1:4" x14ac:dyDescent="0.2">
      <c r="D16" s="20"/>
    </row>
    <row r="17" spans="4:4" x14ac:dyDescent="0.2">
      <c r="D17" s="20"/>
    </row>
    <row r="18" spans="4:4" x14ac:dyDescent="0.2">
      <c r="D18" s="20"/>
    </row>
    <row r="19" spans="4:4" x14ac:dyDescent="0.2">
      <c r="D19" s="20"/>
    </row>
  </sheetData>
  <hyperlinks>
    <hyperlink ref="A1" location="Legenda!C18" display="Torna alla legenda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5"/>
  <sheetViews>
    <sheetView showGridLines="0" workbookViewId="0">
      <selection activeCell="J34" sqref="J34"/>
    </sheetView>
  </sheetViews>
  <sheetFormatPr defaultRowHeight="14.25" x14ac:dyDescent="0.2"/>
  <cols>
    <col min="1" max="1" width="18.85546875" style="1" customWidth="1"/>
    <col min="2" max="2" width="31" style="3" bestFit="1" customWidth="1"/>
    <col min="3" max="3" width="15.42578125" style="3" bestFit="1" customWidth="1"/>
    <col min="4" max="4" width="14.5703125" style="3" bestFit="1" customWidth="1"/>
    <col min="5" max="16384" width="9.140625" style="1"/>
  </cols>
  <sheetData>
    <row r="1" spans="1:4" x14ac:dyDescent="0.2">
      <c r="A1" s="22" t="s">
        <v>117</v>
      </c>
      <c r="B1" s="18" t="s">
        <v>108</v>
      </c>
    </row>
    <row r="3" spans="1:4" x14ac:dyDescent="0.2">
      <c r="B3" s="2" t="s">
        <v>115</v>
      </c>
      <c r="C3" s="2" t="s">
        <v>7</v>
      </c>
      <c r="D3" s="13" t="s">
        <v>55</v>
      </c>
    </row>
    <row r="4" spans="1:4" x14ac:dyDescent="0.2">
      <c r="B4" s="8" t="s">
        <v>184</v>
      </c>
      <c r="C4" s="8">
        <v>400</v>
      </c>
      <c r="D4" s="9">
        <v>1</v>
      </c>
    </row>
    <row r="5" spans="1:4" x14ac:dyDescent="0.2">
      <c r="B5" s="2" t="s">
        <v>52</v>
      </c>
      <c r="C5" s="2">
        <v>400</v>
      </c>
      <c r="D5" s="13">
        <v>1</v>
      </c>
    </row>
    <row r="6" spans="1:4" x14ac:dyDescent="0.2">
      <c r="D6" s="20"/>
    </row>
    <row r="7" spans="1:4" x14ac:dyDescent="0.2">
      <c r="D7" s="20"/>
    </row>
    <row r="8" spans="1:4" x14ac:dyDescent="0.2">
      <c r="D8" s="20"/>
    </row>
    <row r="9" spans="1:4" x14ac:dyDescent="0.2">
      <c r="D9" s="20"/>
    </row>
    <row r="10" spans="1:4" x14ac:dyDescent="0.2">
      <c r="D10" s="20"/>
    </row>
    <row r="11" spans="1:4" x14ac:dyDescent="0.2">
      <c r="D11" s="20"/>
    </row>
    <row r="12" spans="1:4" x14ac:dyDescent="0.2">
      <c r="D12" s="20"/>
    </row>
    <row r="13" spans="1:4" x14ac:dyDescent="0.2">
      <c r="D13" s="20"/>
    </row>
    <row r="14" spans="1:4" x14ac:dyDescent="0.2">
      <c r="D14" s="20"/>
    </row>
    <row r="15" spans="1:4" x14ac:dyDescent="0.2">
      <c r="D15" s="20"/>
    </row>
  </sheetData>
  <hyperlinks>
    <hyperlink ref="A1" location="Legenda!C19" display="Torna alla legenda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8"/>
  <sheetViews>
    <sheetView showGridLines="0" topLeftCell="G1" workbookViewId="0">
      <selection activeCell="AD52" sqref="AD52"/>
    </sheetView>
  </sheetViews>
  <sheetFormatPr defaultRowHeight="14.25" x14ac:dyDescent="0.2"/>
  <cols>
    <col min="1" max="1" width="20.140625" style="1" customWidth="1"/>
    <col min="2" max="2" width="33.85546875" style="3" bestFit="1" customWidth="1"/>
    <col min="3" max="3" width="15.42578125" style="3" customWidth="1"/>
    <col min="4" max="4" width="14.5703125" style="20" customWidth="1"/>
    <col min="5" max="5" width="9.140625" style="1"/>
    <col min="6" max="6" width="25.42578125" style="3" customWidth="1"/>
    <col min="7" max="7" width="15.42578125" style="3" customWidth="1"/>
    <col min="8" max="8" width="14.5703125" style="20" customWidth="1"/>
    <col min="9" max="9" width="9.140625" style="1"/>
    <col min="10" max="10" width="36.7109375" style="1" customWidth="1"/>
    <col min="11" max="11" width="15.42578125" style="1" customWidth="1"/>
    <col min="12" max="12" width="14.5703125" style="1" customWidth="1"/>
    <col min="13" max="16384" width="9.140625" style="1"/>
  </cols>
  <sheetData>
    <row r="1" spans="1:12" x14ac:dyDescent="0.2">
      <c r="A1" s="21" t="s">
        <v>117</v>
      </c>
      <c r="B1" s="18" t="s">
        <v>78</v>
      </c>
    </row>
    <row r="3" spans="1:12" x14ac:dyDescent="0.2">
      <c r="B3" s="35" t="s">
        <v>116</v>
      </c>
      <c r="C3" s="35" t="s">
        <v>7</v>
      </c>
      <c r="D3" s="36" t="s">
        <v>55</v>
      </c>
      <c r="F3" s="35" t="s">
        <v>113</v>
      </c>
      <c r="G3" s="35" t="s">
        <v>7</v>
      </c>
      <c r="H3" s="36" t="s">
        <v>55</v>
      </c>
      <c r="J3" s="2" t="s">
        <v>126</v>
      </c>
      <c r="K3" s="2" t="s">
        <v>7</v>
      </c>
      <c r="L3" s="13" t="s">
        <v>55</v>
      </c>
    </row>
    <row r="4" spans="1:12" x14ac:dyDescent="0.2">
      <c r="B4" s="8" t="s">
        <v>185</v>
      </c>
      <c r="C4" s="8">
        <v>1</v>
      </c>
      <c r="D4" s="9">
        <v>2.4999999441206455E-3</v>
      </c>
      <c r="F4" s="8" t="s">
        <v>209</v>
      </c>
      <c r="G4" s="8">
        <v>3</v>
      </c>
      <c r="H4" s="9">
        <v>7.4999998323619366E-3</v>
      </c>
      <c r="J4" s="7" t="s">
        <v>127</v>
      </c>
      <c r="K4" s="8">
        <v>203</v>
      </c>
      <c r="L4" s="9">
        <f>K4/$K$6</f>
        <v>0.50749999999999995</v>
      </c>
    </row>
    <row r="5" spans="1:12" x14ac:dyDescent="0.2">
      <c r="B5" s="8" t="s">
        <v>186</v>
      </c>
      <c r="C5" s="8">
        <v>3</v>
      </c>
      <c r="D5" s="9">
        <v>7.4999998323619366E-3</v>
      </c>
      <c r="F5" s="8" t="s">
        <v>210</v>
      </c>
      <c r="G5" s="8">
        <v>377</v>
      </c>
      <c r="H5" s="9">
        <v>0.94249999523162842</v>
      </c>
      <c r="J5" s="7" t="s">
        <v>128</v>
      </c>
      <c r="K5" s="8">
        <v>197</v>
      </c>
      <c r="L5" s="9">
        <f>K5/$K$6</f>
        <v>0.49249999999999999</v>
      </c>
    </row>
    <row r="6" spans="1:12" x14ac:dyDescent="0.2">
      <c r="B6" s="8" t="s">
        <v>187</v>
      </c>
      <c r="C6" s="8">
        <v>1</v>
      </c>
      <c r="D6" s="9">
        <v>2.4999999441206455E-3</v>
      </c>
      <c r="F6" s="8" t="s">
        <v>211</v>
      </c>
      <c r="G6" s="8">
        <v>19</v>
      </c>
      <c r="H6" s="9">
        <v>4.7499999403953552E-2</v>
      </c>
      <c r="J6" s="7" t="s">
        <v>52</v>
      </c>
      <c r="K6" s="2">
        <f>SUM(K4:K5)</f>
        <v>400</v>
      </c>
      <c r="L6" s="17">
        <f>SUM(L4:L5)</f>
        <v>1</v>
      </c>
    </row>
    <row r="7" spans="1:12" x14ac:dyDescent="0.2">
      <c r="B7" s="8" t="s">
        <v>188</v>
      </c>
      <c r="C7" s="8">
        <v>1</v>
      </c>
      <c r="D7" s="9">
        <v>2.4999999441206455E-3</v>
      </c>
      <c r="F7" s="8" t="s">
        <v>212</v>
      </c>
      <c r="G7" s="8">
        <v>1</v>
      </c>
      <c r="H7" s="9">
        <v>2.4999999441206455E-3</v>
      </c>
    </row>
    <row r="8" spans="1:12" x14ac:dyDescent="0.2">
      <c r="B8" s="8" t="s">
        <v>189</v>
      </c>
      <c r="C8" s="8">
        <v>1</v>
      </c>
      <c r="D8" s="9">
        <v>2.4999999441206455E-3</v>
      </c>
      <c r="F8" s="2" t="s">
        <v>52</v>
      </c>
      <c r="G8" s="2">
        <v>400</v>
      </c>
      <c r="H8" s="13">
        <v>1</v>
      </c>
    </row>
    <row r="9" spans="1:12" x14ac:dyDescent="0.2">
      <c r="B9" s="8" t="s">
        <v>190</v>
      </c>
      <c r="C9" s="8">
        <v>3</v>
      </c>
      <c r="D9" s="9">
        <v>7.4999998323619366E-3</v>
      </c>
    </row>
    <row r="10" spans="1:12" x14ac:dyDescent="0.2">
      <c r="B10" s="8" t="s">
        <v>191</v>
      </c>
      <c r="C10" s="8">
        <v>1</v>
      </c>
      <c r="D10" s="9">
        <v>2.4999999441206455E-3</v>
      </c>
    </row>
    <row r="11" spans="1:12" x14ac:dyDescent="0.2">
      <c r="B11" s="8" t="s">
        <v>192</v>
      </c>
      <c r="C11" s="8">
        <v>11</v>
      </c>
      <c r="D11" s="9">
        <v>2.7499999850988388E-2</v>
      </c>
    </row>
    <row r="12" spans="1:12" x14ac:dyDescent="0.2">
      <c r="B12" s="8" t="s">
        <v>193</v>
      </c>
      <c r="C12" s="8">
        <v>14</v>
      </c>
      <c r="D12" s="9">
        <v>3.5000000149011612E-2</v>
      </c>
    </row>
    <row r="13" spans="1:12" x14ac:dyDescent="0.2">
      <c r="B13" s="8" t="s">
        <v>194</v>
      </c>
      <c r="C13" s="8">
        <v>4</v>
      </c>
      <c r="D13" s="9">
        <v>9.9999997764825821E-3</v>
      </c>
    </row>
    <row r="14" spans="1:12" x14ac:dyDescent="0.2">
      <c r="B14" s="8" t="s">
        <v>195</v>
      </c>
      <c r="C14" s="8">
        <v>1</v>
      </c>
      <c r="D14" s="9">
        <v>2.4999999441206455E-3</v>
      </c>
    </row>
    <row r="15" spans="1:12" x14ac:dyDescent="0.2">
      <c r="B15" s="8" t="s">
        <v>196</v>
      </c>
      <c r="C15" s="8">
        <v>1</v>
      </c>
      <c r="D15" s="9">
        <v>2.4999999441206455E-3</v>
      </c>
    </row>
    <row r="16" spans="1:12" x14ac:dyDescent="0.2">
      <c r="B16" s="8" t="s">
        <v>197</v>
      </c>
      <c r="C16" s="8">
        <v>19</v>
      </c>
      <c r="D16" s="9">
        <v>4.7499999403953552E-2</v>
      </c>
    </row>
    <row r="17" spans="2:4" x14ac:dyDescent="0.2">
      <c r="B17" s="8" t="s">
        <v>198</v>
      </c>
      <c r="C17" s="8">
        <v>1</v>
      </c>
      <c r="D17" s="9">
        <v>2.4999999441206455E-3</v>
      </c>
    </row>
    <row r="18" spans="2:4" x14ac:dyDescent="0.2">
      <c r="B18" s="8" t="s">
        <v>199</v>
      </c>
      <c r="C18" s="8">
        <v>203</v>
      </c>
      <c r="D18" s="9">
        <v>0.50749999284744263</v>
      </c>
    </row>
    <row r="19" spans="2:4" x14ac:dyDescent="0.2">
      <c r="B19" s="8" t="s">
        <v>200</v>
      </c>
      <c r="C19" s="8">
        <v>1</v>
      </c>
      <c r="D19" s="9">
        <v>2.4999999441206455E-3</v>
      </c>
    </row>
    <row r="20" spans="2:4" x14ac:dyDescent="0.2">
      <c r="B20" s="8" t="s">
        <v>201</v>
      </c>
      <c r="C20" s="8">
        <v>15</v>
      </c>
      <c r="D20" s="9">
        <v>3.7500001490116119E-2</v>
      </c>
    </row>
    <row r="21" spans="2:4" x14ac:dyDescent="0.2">
      <c r="B21" s="8" t="s">
        <v>202</v>
      </c>
      <c r="C21" s="8">
        <v>65</v>
      </c>
      <c r="D21" s="9">
        <v>0.16249999403953552</v>
      </c>
    </row>
    <row r="22" spans="2:4" x14ac:dyDescent="0.2">
      <c r="B22" s="8" t="s">
        <v>203</v>
      </c>
      <c r="C22" s="8">
        <v>4</v>
      </c>
      <c r="D22" s="9">
        <v>9.9999997764825821E-3</v>
      </c>
    </row>
    <row r="23" spans="2:4" x14ac:dyDescent="0.2">
      <c r="B23" s="8" t="s">
        <v>204</v>
      </c>
      <c r="C23" s="8">
        <v>2</v>
      </c>
      <c r="D23" s="9">
        <v>4.999999888241291E-3</v>
      </c>
    </row>
    <row r="24" spans="2:4" x14ac:dyDescent="0.2">
      <c r="B24" s="8" t="s">
        <v>205</v>
      </c>
      <c r="C24" s="8">
        <v>44</v>
      </c>
      <c r="D24" s="9">
        <v>0.10999999940395355</v>
      </c>
    </row>
    <row r="25" spans="2:4" x14ac:dyDescent="0.2">
      <c r="B25" s="8" t="s">
        <v>206</v>
      </c>
      <c r="C25" s="8">
        <v>1</v>
      </c>
      <c r="D25" s="9">
        <v>2.4999999441206455E-3</v>
      </c>
    </row>
    <row r="26" spans="2:4" x14ac:dyDescent="0.2">
      <c r="B26" s="8" t="s">
        <v>207</v>
      </c>
      <c r="C26" s="8">
        <v>2</v>
      </c>
      <c r="D26" s="9">
        <v>4.999999888241291E-3</v>
      </c>
    </row>
    <row r="27" spans="2:4" x14ac:dyDescent="0.2">
      <c r="B27" s="8" t="s">
        <v>208</v>
      </c>
      <c r="C27" s="8">
        <v>1</v>
      </c>
      <c r="D27" s="9">
        <v>2.4999999441206455E-3</v>
      </c>
    </row>
    <row r="28" spans="2:4" x14ac:dyDescent="0.2">
      <c r="B28" s="2" t="s">
        <v>52</v>
      </c>
      <c r="C28" s="2">
        <v>400</v>
      </c>
      <c r="D28" s="13">
        <v>1</v>
      </c>
    </row>
  </sheetData>
  <hyperlinks>
    <hyperlink ref="A1" location="Legenda!C20" display="Torna alla legenda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7"/>
  <sheetViews>
    <sheetView showGridLines="0" topLeftCell="G1" workbookViewId="0">
      <selection activeCell="E10" sqref="E10"/>
    </sheetView>
  </sheetViews>
  <sheetFormatPr defaultRowHeight="14.25" x14ac:dyDescent="0.2"/>
  <cols>
    <col min="1" max="1" width="19.28515625" style="1" customWidth="1"/>
    <col min="2" max="2" width="33.8554687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8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21" t="s">
        <v>117</v>
      </c>
      <c r="B1" s="18" t="s">
        <v>129</v>
      </c>
    </row>
    <row r="3" spans="1:12" x14ac:dyDescent="0.2">
      <c r="B3" s="35" t="s">
        <v>116</v>
      </c>
      <c r="C3" s="35" t="s">
        <v>7</v>
      </c>
      <c r="D3" s="36" t="s">
        <v>55</v>
      </c>
      <c r="F3" s="35" t="s">
        <v>113</v>
      </c>
      <c r="G3" s="35" t="s">
        <v>7</v>
      </c>
      <c r="H3" s="36" t="s">
        <v>55</v>
      </c>
      <c r="J3" s="2" t="s">
        <v>126</v>
      </c>
      <c r="K3" s="2" t="s">
        <v>7</v>
      </c>
      <c r="L3" s="13" t="s">
        <v>55</v>
      </c>
    </row>
    <row r="4" spans="1:12" x14ac:dyDescent="0.2">
      <c r="B4" s="8" t="s">
        <v>186</v>
      </c>
      <c r="C4" s="8">
        <v>2</v>
      </c>
      <c r="D4" s="9">
        <v>9.8039219155907631E-3</v>
      </c>
      <c r="F4" s="8" t="s">
        <v>209</v>
      </c>
      <c r="G4" s="8">
        <v>2</v>
      </c>
      <c r="H4" s="9">
        <v>9.8039219155907631E-3</v>
      </c>
      <c r="J4" s="7" t="s">
        <v>127</v>
      </c>
      <c r="K4" s="8">
        <v>112</v>
      </c>
      <c r="L4" s="9">
        <f>K4/$K$6</f>
        <v>0.5490196078431373</v>
      </c>
    </row>
    <row r="5" spans="1:12" x14ac:dyDescent="0.2">
      <c r="B5" s="8" t="s">
        <v>188</v>
      </c>
      <c r="C5" s="8">
        <v>1</v>
      </c>
      <c r="D5" s="9">
        <v>4.9019609577953815E-3</v>
      </c>
      <c r="F5" s="8" t="s">
        <v>210</v>
      </c>
      <c r="G5" s="8">
        <v>192</v>
      </c>
      <c r="H5" s="9">
        <v>0.94117647409439087</v>
      </c>
      <c r="J5" s="7" t="s">
        <v>128</v>
      </c>
      <c r="K5" s="8">
        <v>92</v>
      </c>
      <c r="L5" s="9">
        <f>K5/$K$6</f>
        <v>0.45098039215686275</v>
      </c>
    </row>
    <row r="6" spans="1:12" x14ac:dyDescent="0.2">
      <c r="B6" s="8" t="s">
        <v>189</v>
      </c>
      <c r="C6" s="8">
        <v>1</v>
      </c>
      <c r="D6" s="9">
        <v>4.9019609577953815E-3</v>
      </c>
      <c r="F6" s="8" t="s">
        <v>211</v>
      </c>
      <c r="G6" s="8">
        <v>10</v>
      </c>
      <c r="H6" s="9">
        <v>4.9019608646631241E-2</v>
      </c>
      <c r="J6" s="7" t="s">
        <v>52</v>
      </c>
      <c r="K6" s="2">
        <f>SUM(K4:K5)</f>
        <v>204</v>
      </c>
      <c r="L6" s="17">
        <f>SUM(L4:L5)</f>
        <v>1</v>
      </c>
    </row>
    <row r="7" spans="1:12" x14ac:dyDescent="0.2">
      <c r="B7" s="8" t="s">
        <v>190</v>
      </c>
      <c r="C7" s="8">
        <v>3</v>
      </c>
      <c r="D7" s="9">
        <v>1.4705882407724857E-2</v>
      </c>
      <c r="F7" s="2" t="s">
        <v>52</v>
      </c>
      <c r="G7" s="2">
        <v>204</v>
      </c>
      <c r="H7" s="13">
        <v>1</v>
      </c>
    </row>
    <row r="8" spans="1:12" x14ac:dyDescent="0.2">
      <c r="B8" s="8" t="s">
        <v>192</v>
      </c>
      <c r="C8" s="8">
        <v>6</v>
      </c>
      <c r="D8" s="9">
        <v>2.9411764815449715E-2</v>
      </c>
      <c r="H8" s="20"/>
    </row>
    <row r="9" spans="1:12" x14ac:dyDescent="0.2">
      <c r="B9" s="8" t="s">
        <v>193</v>
      </c>
      <c r="C9" s="8">
        <v>7</v>
      </c>
      <c r="D9" s="9">
        <v>3.4313727170228958E-2</v>
      </c>
      <c r="H9" s="20"/>
    </row>
    <row r="10" spans="1:12" x14ac:dyDescent="0.2">
      <c r="B10" s="8" t="s">
        <v>194</v>
      </c>
      <c r="C10" s="8">
        <v>2</v>
      </c>
      <c r="D10" s="9">
        <v>9.8039219155907631E-3</v>
      </c>
      <c r="H10" s="20"/>
    </row>
    <row r="11" spans="1:12" x14ac:dyDescent="0.2">
      <c r="B11" s="8" t="s">
        <v>197</v>
      </c>
      <c r="C11" s="8">
        <v>13</v>
      </c>
      <c r="D11" s="9">
        <v>6.3725493848323822E-2</v>
      </c>
      <c r="H11" s="20"/>
    </row>
    <row r="12" spans="1:12" x14ac:dyDescent="0.2">
      <c r="B12" s="8" t="s">
        <v>199</v>
      </c>
      <c r="C12" s="8">
        <v>112</v>
      </c>
      <c r="D12" s="9">
        <v>0.54901963472366333</v>
      </c>
      <c r="H12" s="20"/>
    </row>
    <row r="13" spans="1:12" x14ac:dyDescent="0.2">
      <c r="B13" s="8" t="s">
        <v>201</v>
      </c>
      <c r="C13" s="8">
        <v>4</v>
      </c>
      <c r="D13" s="9">
        <v>1.9607843831181526E-2</v>
      </c>
      <c r="H13" s="20"/>
    </row>
    <row r="14" spans="1:12" x14ac:dyDescent="0.2">
      <c r="B14" s="8" t="s">
        <v>202</v>
      </c>
      <c r="C14" s="8">
        <v>21</v>
      </c>
      <c r="D14" s="9">
        <v>0.10294117778539658</v>
      </c>
      <c r="H14" s="20"/>
    </row>
    <row r="15" spans="1:12" x14ac:dyDescent="0.2">
      <c r="B15" s="8" t="s">
        <v>203</v>
      </c>
      <c r="C15" s="8">
        <v>2</v>
      </c>
      <c r="D15" s="9">
        <v>9.8039219155907631E-3</v>
      </c>
      <c r="H15" s="20"/>
    </row>
    <row r="16" spans="1:12" x14ac:dyDescent="0.2">
      <c r="B16" s="8" t="s">
        <v>205</v>
      </c>
      <c r="C16" s="8">
        <v>27</v>
      </c>
      <c r="D16" s="9">
        <v>0.13235294818878174</v>
      </c>
      <c r="H16" s="20"/>
    </row>
    <row r="17" spans="2:8" x14ac:dyDescent="0.2">
      <c r="B17" s="8" t="s">
        <v>207</v>
      </c>
      <c r="C17" s="8">
        <v>2</v>
      </c>
      <c r="D17" s="9">
        <v>9.8039219155907631E-3</v>
      </c>
      <c r="H17" s="20"/>
    </row>
    <row r="18" spans="2:8" x14ac:dyDescent="0.2">
      <c r="B18" s="8" t="s">
        <v>208</v>
      </c>
      <c r="C18" s="8">
        <v>1</v>
      </c>
      <c r="D18" s="9">
        <v>4.9019609577953815E-3</v>
      </c>
      <c r="H18" s="20"/>
    </row>
    <row r="19" spans="2:8" x14ac:dyDescent="0.2">
      <c r="B19" s="2" t="s">
        <v>52</v>
      </c>
      <c r="C19" s="2">
        <v>204</v>
      </c>
      <c r="D19" s="13">
        <v>1.0000001192092896</v>
      </c>
      <c r="H19" s="20"/>
    </row>
    <row r="20" spans="2:8" x14ac:dyDescent="0.2">
      <c r="D20" s="20"/>
      <c r="H20" s="20"/>
    </row>
    <row r="21" spans="2:8" x14ac:dyDescent="0.2">
      <c r="D21" s="20"/>
      <c r="H21" s="20"/>
    </row>
    <row r="22" spans="2:8" x14ac:dyDescent="0.2">
      <c r="D22" s="20"/>
      <c r="H22" s="20"/>
    </row>
    <row r="23" spans="2:8" x14ac:dyDescent="0.2">
      <c r="D23" s="20"/>
      <c r="H23" s="20"/>
    </row>
    <row r="24" spans="2:8" x14ac:dyDescent="0.2">
      <c r="D24" s="20"/>
      <c r="H24" s="20"/>
    </row>
    <row r="25" spans="2:8" x14ac:dyDescent="0.2">
      <c r="D25" s="20"/>
      <c r="H25" s="20"/>
    </row>
    <row r="26" spans="2:8" x14ac:dyDescent="0.2">
      <c r="D26" s="20"/>
      <c r="H26" s="20"/>
    </row>
    <row r="27" spans="2:8" x14ac:dyDescent="0.2">
      <c r="D27" s="20"/>
      <c r="H27" s="20"/>
    </row>
    <row r="28" spans="2:8" x14ac:dyDescent="0.2">
      <c r="D28" s="20"/>
      <c r="H28" s="20"/>
    </row>
    <row r="29" spans="2:8" x14ac:dyDescent="0.2">
      <c r="D29" s="20"/>
      <c r="H29" s="20"/>
    </row>
    <row r="30" spans="2:8" x14ac:dyDescent="0.2">
      <c r="D30" s="20"/>
      <c r="H30" s="20"/>
    </row>
    <row r="31" spans="2:8" x14ac:dyDescent="0.2">
      <c r="D31" s="20"/>
      <c r="H31" s="20"/>
    </row>
    <row r="32" spans="2:8" x14ac:dyDescent="0.2">
      <c r="D32" s="20"/>
      <c r="H32" s="20"/>
    </row>
    <row r="33" spans="4:8" x14ac:dyDescent="0.2">
      <c r="D33" s="20"/>
      <c r="H33" s="20"/>
    </row>
    <row r="34" spans="4:8" x14ac:dyDescent="0.2">
      <c r="D34" s="20"/>
      <c r="H34" s="20"/>
    </row>
    <row r="35" spans="4:8" x14ac:dyDescent="0.2">
      <c r="D35" s="20"/>
      <c r="H35" s="20"/>
    </row>
    <row r="36" spans="4:8" x14ac:dyDescent="0.2">
      <c r="D36" s="20"/>
      <c r="H36" s="20"/>
    </row>
    <row r="37" spans="4:8" x14ac:dyDescent="0.2">
      <c r="D37" s="20"/>
      <c r="H37" s="20"/>
    </row>
  </sheetData>
  <hyperlinks>
    <hyperlink ref="A1" location="Legenda!C21" display="Torna alla legenda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showGridLines="0" workbookViewId="0">
      <selection activeCell="C12" sqref="C12"/>
    </sheetView>
  </sheetViews>
  <sheetFormatPr defaultRowHeight="14.25" x14ac:dyDescent="0.2"/>
  <cols>
    <col min="1" max="1" width="18.7109375" style="1" customWidth="1"/>
    <col min="2" max="2" width="20" style="3" bestFit="1" customWidth="1"/>
    <col min="3" max="3" width="15.42578125" style="3" bestFit="1" customWidth="1"/>
    <col min="4" max="16384" width="9.140625" style="1"/>
  </cols>
  <sheetData>
    <row r="1" spans="1:3" x14ac:dyDescent="0.2">
      <c r="A1" s="22" t="s">
        <v>117</v>
      </c>
      <c r="B1" s="18" t="s">
        <v>22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7</v>
      </c>
    </row>
    <row r="4" spans="1:3" x14ac:dyDescent="0.2">
      <c r="B4" s="8" t="s">
        <v>131</v>
      </c>
      <c r="C4" s="8">
        <v>125</v>
      </c>
    </row>
    <row r="5" spans="1:3" x14ac:dyDescent="0.2">
      <c r="B5" s="8" t="s">
        <v>132</v>
      </c>
      <c r="C5" s="8">
        <v>228</v>
      </c>
    </row>
    <row r="6" spans="1:3" x14ac:dyDescent="0.2">
      <c r="B6" s="8" t="s">
        <v>133</v>
      </c>
      <c r="C6" s="8">
        <v>443</v>
      </c>
    </row>
    <row r="7" spans="1:3" x14ac:dyDescent="0.2">
      <c r="B7" s="8" t="s">
        <v>134</v>
      </c>
      <c r="C7" s="8">
        <v>437</v>
      </c>
    </row>
    <row r="8" spans="1:3" x14ac:dyDescent="0.2">
      <c r="B8" s="8" t="s">
        <v>135</v>
      </c>
      <c r="C8" s="8">
        <v>456</v>
      </c>
    </row>
    <row r="9" spans="1:3" x14ac:dyDescent="0.2">
      <c r="B9" s="8" t="s">
        <v>136</v>
      </c>
      <c r="C9" s="8">
        <v>458</v>
      </c>
    </row>
    <row r="10" spans="1:3" x14ac:dyDescent="0.2">
      <c r="B10" s="8" t="s">
        <v>137</v>
      </c>
      <c r="C10" s="8">
        <v>551</v>
      </c>
    </row>
    <row r="11" spans="1:3" x14ac:dyDescent="0.2">
      <c r="B11" s="8" t="s">
        <v>138</v>
      </c>
      <c r="C11" s="8">
        <v>400</v>
      </c>
    </row>
  </sheetData>
  <hyperlinks>
    <hyperlink ref="A1" location="Legenda!C4" display="Torna alla legenda" xr:uid="{00000000-0004-0000-0100-000000000000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7"/>
  <sheetViews>
    <sheetView showGridLines="0" workbookViewId="0">
      <selection activeCell="R69" sqref="R69"/>
    </sheetView>
  </sheetViews>
  <sheetFormatPr defaultRowHeight="14.25" x14ac:dyDescent="0.2"/>
  <cols>
    <col min="1" max="1" width="19.7109375" style="1" customWidth="1"/>
    <col min="2" max="2" width="32.2851562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6.42578125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21" t="s">
        <v>117</v>
      </c>
      <c r="B1" s="18" t="s">
        <v>130</v>
      </c>
    </row>
    <row r="3" spans="1:12" x14ac:dyDescent="0.2">
      <c r="B3" s="35" t="s">
        <v>116</v>
      </c>
      <c r="C3" s="35" t="s">
        <v>7</v>
      </c>
      <c r="D3" s="36" t="s">
        <v>55</v>
      </c>
      <c r="F3" s="35" t="s">
        <v>113</v>
      </c>
      <c r="G3" s="35" t="s">
        <v>7</v>
      </c>
      <c r="H3" s="36" t="s">
        <v>55</v>
      </c>
      <c r="J3" s="2" t="s">
        <v>126</v>
      </c>
      <c r="K3" s="2" t="s">
        <v>7</v>
      </c>
      <c r="L3" s="13" t="s">
        <v>55</v>
      </c>
    </row>
    <row r="4" spans="1:12" x14ac:dyDescent="0.2">
      <c r="B4" s="2" t="s">
        <v>52</v>
      </c>
      <c r="C4" s="2">
        <v>0</v>
      </c>
      <c r="D4" s="13" t="s">
        <v>168</v>
      </c>
      <c r="F4" s="2" t="s">
        <v>52</v>
      </c>
      <c r="G4" s="2">
        <v>0</v>
      </c>
      <c r="H4" s="13" t="s">
        <v>168</v>
      </c>
      <c r="J4" s="7" t="s">
        <v>127</v>
      </c>
      <c r="K4" s="8">
        <v>0</v>
      </c>
      <c r="L4" s="9" t="s">
        <v>168</v>
      </c>
    </row>
    <row r="5" spans="1:12" x14ac:dyDescent="0.2">
      <c r="D5" s="20"/>
      <c r="H5" s="20"/>
      <c r="J5" s="7" t="s">
        <v>128</v>
      </c>
      <c r="K5" s="8">
        <v>0</v>
      </c>
      <c r="L5" s="9" t="s">
        <v>168</v>
      </c>
    </row>
    <row r="6" spans="1:12" x14ac:dyDescent="0.2">
      <c r="D6" s="20"/>
      <c r="H6" s="20"/>
      <c r="J6" s="7" t="s">
        <v>52</v>
      </c>
      <c r="K6" s="2">
        <f>SUM(K4:K5)</f>
        <v>0</v>
      </c>
      <c r="L6" s="17" t="s">
        <v>168</v>
      </c>
    </row>
    <row r="7" spans="1:12" x14ac:dyDescent="0.2">
      <c r="D7" s="20"/>
      <c r="H7" s="20"/>
    </row>
    <row r="8" spans="1:12" x14ac:dyDescent="0.2">
      <c r="D8" s="20"/>
      <c r="H8" s="20"/>
    </row>
    <row r="9" spans="1:12" x14ac:dyDescent="0.2">
      <c r="D9" s="20"/>
      <c r="H9" s="20"/>
    </row>
    <row r="10" spans="1:12" x14ac:dyDescent="0.2">
      <c r="D10" s="20"/>
      <c r="H10" s="20"/>
    </row>
    <row r="11" spans="1:12" x14ac:dyDescent="0.2">
      <c r="D11" s="20"/>
      <c r="H11" s="20"/>
    </row>
    <row r="12" spans="1:12" x14ac:dyDescent="0.2">
      <c r="D12" s="20"/>
      <c r="H12" s="20"/>
    </row>
    <row r="13" spans="1:12" x14ac:dyDescent="0.2">
      <c r="D13" s="20"/>
      <c r="H13" s="20"/>
    </row>
    <row r="14" spans="1:12" x14ac:dyDescent="0.2">
      <c r="D14" s="20"/>
      <c r="H14" s="20"/>
    </row>
    <row r="15" spans="1:12" x14ac:dyDescent="0.2">
      <c r="D15" s="20"/>
      <c r="H15" s="20"/>
    </row>
    <row r="16" spans="1:12" x14ac:dyDescent="0.2">
      <c r="D16" s="20"/>
      <c r="H16" s="20"/>
    </row>
    <row r="17" spans="4:8" x14ac:dyDescent="0.2">
      <c r="D17" s="20"/>
      <c r="H17" s="20"/>
    </row>
    <row r="18" spans="4:8" x14ac:dyDescent="0.2">
      <c r="D18" s="20"/>
      <c r="H18" s="20"/>
    </row>
    <row r="19" spans="4:8" x14ac:dyDescent="0.2">
      <c r="D19" s="20"/>
      <c r="H19" s="20"/>
    </row>
    <row r="20" spans="4:8" x14ac:dyDescent="0.2">
      <c r="D20" s="20"/>
      <c r="H20" s="20"/>
    </row>
    <row r="21" spans="4:8" x14ac:dyDescent="0.2">
      <c r="D21" s="20"/>
      <c r="H21" s="20"/>
    </row>
    <row r="22" spans="4:8" x14ac:dyDescent="0.2">
      <c r="D22" s="20"/>
      <c r="H22" s="20"/>
    </row>
    <row r="23" spans="4:8" x14ac:dyDescent="0.2">
      <c r="D23" s="20"/>
      <c r="H23" s="20"/>
    </row>
    <row r="24" spans="4:8" x14ac:dyDescent="0.2">
      <c r="D24" s="20"/>
      <c r="H24" s="20"/>
    </row>
    <row r="25" spans="4:8" x14ac:dyDescent="0.2">
      <c r="D25" s="20"/>
      <c r="H25" s="20"/>
    </row>
    <row r="26" spans="4:8" x14ac:dyDescent="0.2">
      <c r="D26" s="20"/>
      <c r="H26" s="20"/>
    </row>
    <row r="27" spans="4:8" x14ac:dyDescent="0.2">
      <c r="D27" s="20"/>
      <c r="H27" s="20"/>
    </row>
    <row r="28" spans="4:8" x14ac:dyDescent="0.2">
      <c r="D28" s="20"/>
      <c r="H28" s="20"/>
    </row>
    <row r="29" spans="4:8" x14ac:dyDescent="0.2">
      <c r="D29" s="20"/>
      <c r="H29" s="20"/>
    </row>
    <row r="30" spans="4:8" x14ac:dyDescent="0.2">
      <c r="D30" s="20"/>
      <c r="H30" s="20"/>
    </row>
    <row r="31" spans="4:8" x14ac:dyDescent="0.2">
      <c r="D31" s="20"/>
      <c r="H31" s="20"/>
    </row>
    <row r="32" spans="4:8" x14ac:dyDescent="0.2">
      <c r="D32" s="20"/>
      <c r="H32" s="20"/>
    </row>
    <row r="33" spans="4:8" x14ac:dyDescent="0.2">
      <c r="D33" s="20"/>
      <c r="H33" s="20"/>
    </row>
    <row r="34" spans="4:8" x14ac:dyDescent="0.2">
      <c r="D34" s="20"/>
      <c r="H34" s="20"/>
    </row>
    <row r="35" spans="4:8" x14ac:dyDescent="0.2">
      <c r="D35" s="20"/>
      <c r="H35" s="20"/>
    </row>
    <row r="36" spans="4:8" x14ac:dyDescent="0.2">
      <c r="D36" s="20"/>
      <c r="H36" s="20"/>
    </row>
    <row r="37" spans="4:8" x14ac:dyDescent="0.2">
      <c r="D37" s="20"/>
      <c r="H37" s="20"/>
    </row>
  </sheetData>
  <hyperlinks>
    <hyperlink ref="A1" location="Legenda!C22" display="Torna alla legenda" xr:uid="{00000000-0004-0000-13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showGridLines="0" workbookViewId="0">
      <selection activeCell="C15" sqref="C15"/>
    </sheetView>
  </sheetViews>
  <sheetFormatPr defaultRowHeight="14.25" x14ac:dyDescent="0.2"/>
  <cols>
    <col min="1" max="1" width="18.7109375" style="1" customWidth="1"/>
    <col min="2" max="2" width="20" style="3" bestFit="1" customWidth="1"/>
    <col min="3" max="3" width="19.7109375" style="3" bestFit="1" customWidth="1"/>
    <col min="4" max="16384" width="9.140625" style="1"/>
  </cols>
  <sheetData>
    <row r="1" spans="1:3" x14ac:dyDescent="0.2">
      <c r="A1" s="22" t="s">
        <v>117</v>
      </c>
      <c r="B1" s="18" t="s">
        <v>23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10</v>
      </c>
    </row>
    <row r="4" spans="1:3" x14ac:dyDescent="0.2">
      <c r="B4" s="8" t="s">
        <v>131</v>
      </c>
      <c r="C4" s="8">
        <v>30</v>
      </c>
    </row>
    <row r="5" spans="1:3" x14ac:dyDescent="0.2">
      <c r="B5" s="8" t="s">
        <v>132</v>
      </c>
      <c r="C5" s="8">
        <v>31</v>
      </c>
    </row>
    <row r="6" spans="1:3" x14ac:dyDescent="0.2">
      <c r="B6" s="8" t="s">
        <v>133</v>
      </c>
      <c r="C6" s="8">
        <v>46</v>
      </c>
    </row>
    <row r="7" spans="1:3" x14ac:dyDescent="0.2">
      <c r="B7" s="8" t="s">
        <v>134</v>
      </c>
      <c r="C7" s="8">
        <v>51</v>
      </c>
    </row>
    <row r="8" spans="1:3" x14ac:dyDescent="0.2">
      <c r="B8" s="8" t="s">
        <v>135</v>
      </c>
      <c r="C8" s="8">
        <v>61</v>
      </c>
    </row>
    <row r="9" spans="1:3" x14ac:dyDescent="0.2">
      <c r="B9" s="8" t="s">
        <v>136</v>
      </c>
      <c r="C9" s="8">
        <v>63</v>
      </c>
    </row>
    <row r="10" spans="1:3" x14ac:dyDescent="0.2">
      <c r="B10" s="8" t="s">
        <v>137</v>
      </c>
      <c r="C10" s="8">
        <v>57</v>
      </c>
    </row>
    <row r="11" spans="1:3" x14ac:dyDescent="0.2">
      <c r="B11" s="8" t="s">
        <v>138</v>
      </c>
      <c r="C11" s="8">
        <v>47</v>
      </c>
    </row>
  </sheetData>
  <hyperlinks>
    <hyperlink ref="A1" location="Legenda!C5" display="Torna alla legenda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"/>
  <sheetViews>
    <sheetView showGridLines="0" workbookViewId="0">
      <selection activeCell="Q17" sqref="Q17"/>
    </sheetView>
  </sheetViews>
  <sheetFormatPr defaultRowHeight="14.25" x14ac:dyDescent="0.2"/>
  <cols>
    <col min="1" max="1" width="19.42578125" style="1" customWidth="1"/>
    <col min="2" max="2" width="20" style="3" bestFit="1" customWidth="1"/>
    <col min="3" max="3" width="17.28515625" style="3" bestFit="1" customWidth="1"/>
    <col min="4" max="16384" width="9.140625" style="1"/>
  </cols>
  <sheetData>
    <row r="1" spans="1:3" x14ac:dyDescent="0.2">
      <c r="A1" s="22" t="s">
        <v>117</v>
      </c>
      <c r="B1" s="18" t="s">
        <v>29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26</v>
      </c>
    </row>
    <row r="4" spans="1:3" x14ac:dyDescent="0.2">
      <c r="B4" s="8" t="s">
        <v>131</v>
      </c>
      <c r="C4" s="8">
        <v>1</v>
      </c>
    </row>
    <row r="5" spans="1:3" x14ac:dyDescent="0.2">
      <c r="B5" s="8" t="s">
        <v>132</v>
      </c>
      <c r="C5" s="8">
        <v>5</v>
      </c>
    </row>
    <row r="6" spans="1:3" x14ac:dyDescent="0.2">
      <c r="B6" s="8" t="s">
        <v>133</v>
      </c>
      <c r="C6" s="8">
        <v>6</v>
      </c>
    </row>
    <row r="7" spans="1:3" x14ac:dyDescent="0.2">
      <c r="B7" s="8" t="s">
        <v>134</v>
      </c>
      <c r="C7" s="8">
        <v>6</v>
      </c>
    </row>
    <row r="8" spans="1:3" x14ac:dyDescent="0.2">
      <c r="B8" s="8" t="s">
        <v>135</v>
      </c>
      <c r="C8" s="8">
        <v>7</v>
      </c>
    </row>
    <row r="9" spans="1:3" x14ac:dyDescent="0.2">
      <c r="B9" s="8" t="s">
        <v>136</v>
      </c>
      <c r="C9" s="8">
        <v>5</v>
      </c>
    </row>
    <row r="10" spans="1:3" x14ac:dyDescent="0.2">
      <c r="B10" s="8" t="s">
        <v>137</v>
      </c>
      <c r="C10" s="8">
        <v>3</v>
      </c>
    </row>
    <row r="11" spans="1:3" x14ac:dyDescent="0.2">
      <c r="B11" s="8" t="s">
        <v>138</v>
      </c>
      <c r="C11" s="8">
        <v>0</v>
      </c>
    </row>
  </sheetData>
  <hyperlinks>
    <hyperlink ref="A1" location="Legenda!C6" display="Torna alla legenda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showGridLines="0" workbookViewId="0"/>
  </sheetViews>
  <sheetFormatPr defaultRowHeight="15" x14ac:dyDescent="0.25"/>
  <cols>
    <col min="1" max="1" width="18.28515625" customWidth="1"/>
    <col min="2" max="2" width="20" style="19" bestFit="1" customWidth="1"/>
    <col min="3" max="3" width="24.5703125" style="19" bestFit="1" customWidth="1"/>
    <col min="5" max="5" width="20" style="19" bestFit="1" customWidth="1"/>
    <col min="6" max="6" width="33.42578125" style="28" bestFit="1" customWidth="1"/>
    <col min="7" max="7" width="9.140625" customWidth="1"/>
  </cols>
  <sheetData>
    <row r="1" spans="1:6" x14ac:dyDescent="0.25">
      <c r="A1" s="22" t="s">
        <v>117</v>
      </c>
      <c r="B1" s="18" t="s">
        <v>123</v>
      </c>
    </row>
    <row r="2" spans="1:6" x14ac:dyDescent="0.25">
      <c r="A2" s="22"/>
      <c r="B2" s="18"/>
    </row>
    <row r="3" spans="1:6" x14ac:dyDescent="0.25">
      <c r="B3" s="2" t="s">
        <v>6</v>
      </c>
      <c r="C3" s="2" t="s">
        <v>30</v>
      </c>
      <c r="E3" s="2" t="s">
        <v>6</v>
      </c>
      <c r="F3" s="29" t="s">
        <v>124</v>
      </c>
    </row>
    <row r="4" spans="1:6" x14ac:dyDescent="0.25">
      <c r="B4" s="30" t="s">
        <v>131</v>
      </c>
      <c r="C4" s="30">
        <v>235</v>
      </c>
      <c r="E4" s="30" t="s">
        <v>131</v>
      </c>
      <c r="F4" s="31">
        <v>7.8333334922790527</v>
      </c>
    </row>
    <row r="5" spans="1:6" x14ac:dyDescent="0.25">
      <c r="B5" s="30" t="s">
        <v>132</v>
      </c>
      <c r="C5" s="30">
        <v>401</v>
      </c>
      <c r="E5" s="30" t="s">
        <v>132</v>
      </c>
      <c r="F5" s="31">
        <v>12.935483932495117</v>
      </c>
    </row>
    <row r="6" spans="1:6" x14ac:dyDescent="0.25">
      <c r="B6" s="30" t="s">
        <v>133</v>
      </c>
      <c r="C6" s="30">
        <v>592</v>
      </c>
      <c r="E6" s="30" t="s">
        <v>133</v>
      </c>
      <c r="F6" s="31">
        <v>12.869565010070801</v>
      </c>
    </row>
    <row r="7" spans="1:6" x14ac:dyDescent="0.25">
      <c r="B7" s="30" t="s">
        <v>134</v>
      </c>
      <c r="C7" s="30">
        <v>617</v>
      </c>
      <c r="E7" s="30" t="s">
        <v>134</v>
      </c>
      <c r="F7" s="31">
        <v>12.098039627075195</v>
      </c>
    </row>
    <row r="8" spans="1:6" x14ac:dyDescent="0.25">
      <c r="B8" s="30" t="s">
        <v>135</v>
      </c>
      <c r="C8" s="30">
        <v>658</v>
      </c>
      <c r="E8" s="30" t="s">
        <v>135</v>
      </c>
      <c r="F8" s="31">
        <v>10.786885261535645</v>
      </c>
    </row>
    <row r="9" spans="1:6" x14ac:dyDescent="0.25">
      <c r="B9" s="30" t="s">
        <v>136</v>
      </c>
      <c r="C9" s="30">
        <v>813</v>
      </c>
      <c r="E9" s="30" t="s">
        <v>136</v>
      </c>
      <c r="F9" s="31">
        <v>12.904762268066406</v>
      </c>
    </row>
    <row r="10" spans="1:6" x14ac:dyDescent="0.25">
      <c r="B10" s="30" t="s">
        <v>137</v>
      </c>
      <c r="C10" s="30">
        <v>768</v>
      </c>
      <c r="E10" s="30" t="s">
        <v>137</v>
      </c>
      <c r="F10" s="31">
        <v>13.473684310913086</v>
      </c>
    </row>
    <row r="11" spans="1:6" x14ac:dyDescent="0.25">
      <c r="B11" s="30" t="s">
        <v>138</v>
      </c>
      <c r="C11" s="30">
        <v>413</v>
      </c>
      <c r="E11" s="30" t="s">
        <v>138</v>
      </c>
      <c r="F11" s="31">
        <v>8.7872343063354492</v>
      </c>
    </row>
  </sheetData>
  <hyperlinks>
    <hyperlink ref="A1" location="Legenda!C7" display="Torna alla legenda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showGridLines="0" workbookViewId="0">
      <selection activeCell="N22" sqref="N22"/>
    </sheetView>
  </sheetViews>
  <sheetFormatPr defaultRowHeight="15" x14ac:dyDescent="0.25"/>
  <cols>
    <col min="1" max="1" width="18.28515625" customWidth="1"/>
    <col min="2" max="2" width="20" style="19" bestFit="1" customWidth="1"/>
    <col min="3" max="3" width="25.42578125" style="19" bestFit="1" customWidth="1"/>
  </cols>
  <sheetData>
    <row r="1" spans="1:3" x14ac:dyDescent="0.25">
      <c r="A1" s="22" t="s">
        <v>117</v>
      </c>
      <c r="B1" s="18" t="s">
        <v>35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34</v>
      </c>
    </row>
    <row r="4" spans="1:3" x14ac:dyDescent="0.25">
      <c r="B4" s="30" t="s">
        <v>131</v>
      </c>
      <c r="C4" s="30">
        <v>50</v>
      </c>
    </row>
    <row r="5" spans="1:3" x14ac:dyDescent="0.25">
      <c r="B5" s="30" t="s">
        <v>132</v>
      </c>
      <c r="C5" s="30">
        <v>250</v>
      </c>
    </row>
    <row r="6" spans="1:3" x14ac:dyDescent="0.25">
      <c r="B6" s="30" t="s">
        <v>133</v>
      </c>
      <c r="C6" s="30">
        <v>300</v>
      </c>
    </row>
    <row r="7" spans="1:3" x14ac:dyDescent="0.25">
      <c r="B7" s="30" t="s">
        <v>134</v>
      </c>
      <c r="C7" s="30">
        <v>326</v>
      </c>
    </row>
    <row r="8" spans="1:3" x14ac:dyDescent="0.25">
      <c r="B8" s="30" t="s">
        <v>135</v>
      </c>
      <c r="C8" s="30">
        <v>319</v>
      </c>
    </row>
    <row r="9" spans="1:3" x14ac:dyDescent="0.25">
      <c r="B9" s="30" t="s">
        <v>136</v>
      </c>
      <c r="C9" s="30">
        <v>211</v>
      </c>
    </row>
    <row r="10" spans="1:3" x14ac:dyDescent="0.25">
      <c r="B10" s="30" t="s">
        <v>137</v>
      </c>
      <c r="C10" s="30">
        <v>118</v>
      </c>
    </row>
    <row r="11" spans="1:3" x14ac:dyDescent="0.25">
      <c r="B11" s="30" t="s">
        <v>138</v>
      </c>
      <c r="C11" s="30">
        <v>0</v>
      </c>
    </row>
  </sheetData>
  <hyperlinks>
    <hyperlink ref="A1" location="Legenda!C8" display="Torna alla legenda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"/>
  <sheetViews>
    <sheetView showGridLines="0" workbookViewId="0">
      <selection activeCell="C11" sqref="C11"/>
    </sheetView>
  </sheetViews>
  <sheetFormatPr defaultRowHeight="15" x14ac:dyDescent="0.25"/>
  <cols>
    <col min="1" max="1" width="19" customWidth="1"/>
    <col min="2" max="2" width="20" style="19" bestFit="1" customWidth="1"/>
    <col min="3" max="3" width="40.7109375" style="19" bestFit="1" customWidth="1"/>
  </cols>
  <sheetData>
    <row r="1" spans="1:3" x14ac:dyDescent="0.25">
      <c r="A1" s="22" t="s">
        <v>117</v>
      </c>
      <c r="B1" s="18" t="s">
        <v>37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36</v>
      </c>
    </row>
    <row r="4" spans="1:3" x14ac:dyDescent="0.25">
      <c r="B4" s="30" t="s">
        <v>131</v>
      </c>
      <c r="C4" s="30">
        <v>110</v>
      </c>
    </row>
    <row r="5" spans="1:3" x14ac:dyDescent="0.25">
      <c r="B5" s="30" t="s">
        <v>132</v>
      </c>
      <c r="C5" s="30">
        <v>214</v>
      </c>
    </row>
    <row r="6" spans="1:3" x14ac:dyDescent="0.25">
      <c r="B6" s="30" t="s">
        <v>133</v>
      </c>
      <c r="C6" s="30">
        <v>323</v>
      </c>
    </row>
    <row r="7" spans="1:3" x14ac:dyDescent="0.25">
      <c r="B7" s="30" t="s">
        <v>134</v>
      </c>
      <c r="C7" s="30">
        <v>307</v>
      </c>
    </row>
    <row r="8" spans="1:3" x14ac:dyDescent="0.25">
      <c r="B8" s="30" t="s">
        <v>135</v>
      </c>
      <c r="C8" s="30">
        <v>329</v>
      </c>
    </row>
    <row r="9" spans="1:3" x14ac:dyDescent="0.25">
      <c r="B9" s="30" t="s">
        <v>136</v>
      </c>
      <c r="C9" s="30">
        <v>359</v>
      </c>
    </row>
    <row r="10" spans="1:3" x14ac:dyDescent="0.25">
      <c r="B10" s="30" t="s">
        <v>137</v>
      </c>
      <c r="C10" s="30">
        <v>424</v>
      </c>
    </row>
    <row r="11" spans="1:3" x14ac:dyDescent="0.25">
      <c r="B11" s="30" t="s">
        <v>138</v>
      </c>
      <c r="C11" s="30">
        <v>204</v>
      </c>
    </row>
  </sheetData>
  <hyperlinks>
    <hyperlink ref="A1" location="Legenda!C9" display="Torna alla legenda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1"/>
  <sheetViews>
    <sheetView showGridLines="0" workbookViewId="0">
      <selection activeCell="C11" sqref="C11"/>
    </sheetView>
  </sheetViews>
  <sheetFormatPr defaultRowHeight="15" x14ac:dyDescent="0.25"/>
  <cols>
    <col min="1" max="1" width="19" customWidth="1"/>
    <col min="2" max="2" width="20" style="19" bestFit="1" customWidth="1"/>
    <col min="3" max="3" width="40.28515625" style="19" bestFit="1" customWidth="1"/>
  </cols>
  <sheetData>
    <row r="1" spans="1:3" x14ac:dyDescent="0.25">
      <c r="A1" s="22" t="s">
        <v>117</v>
      </c>
      <c r="B1" s="18" t="s">
        <v>40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41</v>
      </c>
    </row>
    <row r="4" spans="1:3" x14ac:dyDescent="0.25">
      <c r="B4" s="30" t="s">
        <v>131</v>
      </c>
      <c r="C4" s="30">
        <v>0</v>
      </c>
    </row>
    <row r="5" spans="1:3" x14ac:dyDescent="0.25">
      <c r="B5" s="30" t="s">
        <v>132</v>
      </c>
      <c r="C5" s="30">
        <v>0</v>
      </c>
    </row>
    <row r="6" spans="1:3" x14ac:dyDescent="0.25">
      <c r="B6" s="30" t="s">
        <v>133</v>
      </c>
      <c r="C6" s="30">
        <v>0</v>
      </c>
    </row>
    <row r="7" spans="1:3" x14ac:dyDescent="0.25">
      <c r="B7" s="30" t="s">
        <v>134</v>
      </c>
      <c r="C7" s="30">
        <v>173</v>
      </c>
    </row>
    <row r="8" spans="1:3" x14ac:dyDescent="0.25">
      <c r="B8" s="30" t="s">
        <v>135</v>
      </c>
      <c r="C8" s="30">
        <v>153</v>
      </c>
    </row>
    <row r="9" spans="1:3" x14ac:dyDescent="0.25">
      <c r="B9" s="30" t="s">
        <v>136</v>
      </c>
      <c r="C9" s="30">
        <v>119</v>
      </c>
    </row>
    <row r="10" spans="1:3" x14ac:dyDescent="0.25">
      <c r="B10" s="30" t="s">
        <v>137</v>
      </c>
      <c r="C10" s="30">
        <v>85</v>
      </c>
    </row>
    <row r="11" spans="1:3" x14ac:dyDescent="0.25">
      <c r="B11" s="30" t="s">
        <v>138</v>
      </c>
      <c r="C11" s="30">
        <v>0</v>
      </c>
    </row>
  </sheetData>
  <hyperlinks>
    <hyperlink ref="A1" location="Legenda!C10" display="Torna alla legenda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1"/>
  <sheetViews>
    <sheetView showGridLines="0" workbookViewId="0"/>
  </sheetViews>
  <sheetFormatPr defaultRowHeight="15" x14ac:dyDescent="0.25"/>
  <cols>
    <col min="1" max="1" width="18.7109375" customWidth="1"/>
    <col min="2" max="2" width="20" style="19" bestFit="1" customWidth="1"/>
    <col min="3" max="3" width="26" style="19" bestFit="1" customWidth="1"/>
  </cols>
  <sheetData>
    <row r="1" spans="1:3" x14ac:dyDescent="0.25">
      <c r="A1" s="22" t="s">
        <v>117</v>
      </c>
      <c r="B1" s="18" t="s">
        <v>99</v>
      </c>
      <c r="C1" s="3"/>
    </row>
    <row r="2" spans="1:3" x14ac:dyDescent="0.25">
      <c r="A2" s="22"/>
      <c r="B2" s="18"/>
      <c r="C2" s="3"/>
    </row>
    <row r="3" spans="1:3" x14ac:dyDescent="0.25">
      <c r="B3" s="2" t="s">
        <v>6</v>
      </c>
      <c r="C3" s="2" t="s">
        <v>98</v>
      </c>
    </row>
    <row r="4" spans="1:3" x14ac:dyDescent="0.25">
      <c r="B4" s="30" t="s">
        <v>131</v>
      </c>
      <c r="C4" s="30">
        <v>8</v>
      </c>
    </row>
    <row r="5" spans="1:3" x14ac:dyDescent="0.25">
      <c r="B5" s="30" t="s">
        <v>132</v>
      </c>
      <c r="C5" s="30">
        <v>8</v>
      </c>
    </row>
    <row r="6" spans="1:3" x14ac:dyDescent="0.25">
      <c r="B6" s="30" t="s">
        <v>133</v>
      </c>
      <c r="C6" s="30">
        <v>17</v>
      </c>
    </row>
    <row r="7" spans="1:3" x14ac:dyDescent="0.25">
      <c r="B7" s="30" t="s">
        <v>134</v>
      </c>
      <c r="C7" s="30">
        <v>19</v>
      </c>
    </row>
    <row r="8" spans="1:3" x14ac:dyDescent="0.25">
      <c r="B8" s="30" t="s">
        <v>135</v>
      </c>
      <c r="C8" s="30">
        <v>25</v>
      </c>
    </row>
    <row r="9" spans="1:3" x14ac:dyDescent="0.25">
      <c r="B9" s="30" t="s">
        <v>136</v>
      </c>
      <c r="C9" s="30">
        <v>34</v>
      </c>
    </row>
    <row r="10" spans="1:3" x14ac:dyDescent="0.25">
      <c r="B10" s="30" t="s">
        <v>137</v>
      </c>
      <c r="C10" s="30">
        <v>10</v>
      </c>
    </row>
    <row r="11" spans="1:3" x14ac:dyDescent="0.25">
      <c r="B11" s="30" t="s">
        <v>138</v>
      </c>
      <c r="C11" s="30">
        <v>34</v>
      </c>
    </row>
  </sheetData>
  <hyperlinks>
    <hyperlink ref="A1" location="Legenda!C11" display="Torna alla legenda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Legenda</vt:lpstr>
      <vt:lpstr>CAAT</vt:lpstr>
      <vt:lpstr>CAAC</vt:lpstr>
      <vt:lpstr>CAAG</vt:lpstr>
      <vt:lpstr>CAAIC</vt:lpstr>
      <vt:lpstr>CAAIG</vt:lpstr>
      <vt:lpstr>CAAPC</vt:lpstr>
      <vt:lpstr>CAAPG</vt:lpstr>
      <vt:lpstr>CAAEC</vt:lpstr>
      <vt:lpstr>DTCG</vt:lpstr>
      <vt:lpstr>DCAT</vt:lpstr>
      <vt:lpstr>RCAT</vt:lpstr>
      <vt:lpstr>DA</vt:lpstr>
      <vt:lpstr>FEA</vt:lpstr>
      <vt:lpstr>DTNA</vt:lpstr>
      <vt:lpstr>DPNC</vt:lpstr>
      <vt:lpstr>DPNG</vt:lpstr>
      <vt:lpstr>DGT</vt:lpstr>
      <vt:lpstr>DGC</vt:lpstr>
      <vt:lpstr>DGG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2021-06-26T13:00:34Z</dcterms:modified>
</cp:coreProperties>
</file>