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5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6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9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C118A812-4C7B-46A2-9F6E-FF872C309FE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Legenda" sheetId="8" r:id="rId1"/>
    <sheet name="CAAT" sheetId="9" r:id="rId2"/>
    <sheet name="CAAC" sheetId="10" r:id="rId3"/>
    <sheet name="CAAG" sheetId="11" r:id="rId4"/>
    <sheet name="CAAIC" sheetId="12" r:id="rId5"/>
    <sheet name="CAAIG" sheetId="13" r:id="rId6"/>
    <sheet name="CAAPC" sheetId="14" r:id="rId7"/>
    <sheet name="CAAPG" sheetId="15" r:id="rId8"/>
    <sheet name="CAAEC" sheetId="27" r:id="rId9"/>
    <sheet name="DTCG" sheetId="26" r:id="rId10"/>
    <sheet name="DCAT" sheetId="6" r:id="rId11"/>
    <sheet name="RCAT" sheetId="16" r:id="rId12"/>
    <sheet name="DA" sheetId="7" r:id="rId13"/>
    <sheet name="FEA" sheetId="17" r:id="rId14"/>
    <sheet name="DTNA" sheetId="18" r:id="rId15"/>
    <sheet name="DPNC" sheetId="19" r:id="rId16"/>
    <sheet name="DPNG" sheetId="20" r:id="rId17"/>
    <sheet name="DGT" sheetId="21" r:id="rId18"/>
    <sheet name="DGC" sheetId="22" r:id="rId19"/>
    <sheet name="DGG" sheetId="23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8" i="16" l="1"/>
  <c r="D74" i="16" s="1"/>
  <c r="C55" i="16"/>
  <c r="D54" i="16" s="1"/>
  <c r="C32" i="16"/>
  <c r="D27" i="16" s="1"/>
  <c r="D53" i="16" l="1"/>
  <c r="D52" i="16"/>
  <c r="D51" i="16"/>
  <c r="D31" i="16"/>
  <c r="D30" i="16"/>
  <c r="D76" i="16"/>
  <c r="D73" i="16"/>
  <c r="D77" i="16"/>
  <c r="D28" i="16"/>
  <c r="D29" i="16"/>
  <c r="D75" i="16"/>
  <c r="D50" i="16"/>
  <c r="K6" i="23"/>
  <c r="L5" i="23" s="1"/>
  <c r="L4" i="23"/>
  <c r="L5" i="22"/>
  <c r="K6" i="22"/>
  <c r="L4" i="22" s="1"/>
  <c r="L6" i="23" l="1"/>
  <c r="L6" i="22"/>
  <c r="D55" i="16"/>
  <c r="D32" i="16"/>
  <c r="D78" i="16"/>
  <c r="K6" i="21"/>
  <c r="L5" i="21" s="1"/>
  <c r="L4" i="21" l="1"/>
  <c r="L6" i="21" s="1"/>
  <c r="C12" i="17"/>
  <c r="D10" i="17" s="1"/>
  <c r="C8" i="26" l="1"/>
  <c r="D5" i="26" s="1"/>
  <c r="D4" i="26" l="1"/>
  <c r="D7" i="26"/>
  <c r="D6" i="26"/>
  <c r="D11" i="17"/>
  <c r="C6" i="17"/>
  <c r="D5" i="17" s="1"/>
  <c r="C37" i="7"/>
  <c r="D36" i="7" s="1"/>
  <c r="C25" i="7"/>
  <c r="D22" i="7" s="1"/>
  <c r="C13" i="7"/>
  <c r="D8" i="7" s="1"/>
  <c r="D32" i="7" l="1"/>
  <c r="D31" i="7"/>
  <c r="D30" i="7"/>
  <c r="D35" i="7"/>
  <c r="D29" i="7"/>
  <c r="D34" i="7"/>
  <c r="D33" i="7"/>
  <c r="D19" i="7"/>
  <c r="D21" i="7"/>
  <c r="D20" i="7"/>
  <c r="D24" i="7"/>
  <c r="D7" i="7"/>
  <c r="D8" i="26"/>
  <c r="D4" i="17"/>
  <c r="D6" i="17" s="1"/>
  <c r="D5" i="7"/>
  <c r="D18" i="7"/>
  <c r="D6" i="7"/>
  <c r="D11" i="7"/>
  <c r="D12" i="7"/>
  <c r="D10" i="7"/>
  <c r="D17" i="7"/>
  <c r="D9" i="7"/>
  <c r="D23" i="7"/>
  <c r="D9" i="17"/>
  <c r="D12" i="17" s="1"/>
  <c r="C9" i="16"/>
  <c r="D37" i="7" l="1"/>
  <c r="D25" i="7"/>
  <c r="D13" i="7"/>
  <c r="D5" i="16"/>
  <c r="D6" i="16"/>
  <c r="D7" i="16"/>
  <c r="D8" i="16"/>
  <c r="D4" i="16"/>
  <c r="D9" i="16" l="1"/>
</calcChain>
</file>

<file path=xl/sharedStrings.xml><?xml version="1.0" encoding="utf-8"?>
<sst xmlns="http://schemas.openxmlformats.org/spreadsheetml/2006/main" count="689" uniqueCount="274">
  <si>
    <t>Area</t>
  </si>
  <si>
    <t>Bimestre</t>
  </si>
  <si>
    <t>Codice</t>
  </si>
  <si>
    <t>Titolo</t>
  </si>
  <si>
    <t>Docenti</t>
  </si>
  <si>
    <t>Nr. Partecipanti</t>
  </si>
  <si>
    <t>Anno Accademico</t>
  </si>
  <si>
    <t>Nr. Tesserati</t>
  </si>
  <si>
    <t>Nr. Ore Erogate</t>
  </si>
  <si>
    <t>Nr. Ore Usufruite</t>
  </si>
  <si>
    <t>Nr. Corsi Attivati</t>
  </si>
  <si>
    <t>Nr. Progressivo Corso</t>
  </si>
  <si>
    <t>Dettaglio dei corsi per area tematica</t>
  </si>
  <si>
    <t>Descrizione</t>
  </si>
  <si>
    <t>Nr. Foglio</t>
  </si>
  <si>
    <t>Nome Foglio</t>
  </si>
  <si>
    <t>DCAT</t>
  </si>
  <si>
    <t>Legenda</t>
  </si>
  <si>
    <t>Elenco e descrizione del contenuto dei vari fogli.</t>
  </si>
  <si>
    <t>Dettaglio (Nr. partecipanti, Nr. corsi, ore erogate, ore usufruite) dei corsi per area tematica.</t>
  </si>
  <si>
    <t>CAAT</t>
  </si>
  <si>
    <t>Confronto per anni accademici dei tesserati.</t>
  </si>
  <si>
    <t>Confronto tra i vari anni accademici del numero di tesserati</t>
  </si>
  <si>
    <t>Confronto tra i vari anni accademici del numero di corsi attivati</t>
  </si>
  <si>
    <t>CAAC</t>
  </si>
  <si>
    <t>Confronto per anni accademici dei corsi attivati.</t>
  </si>
  <si>
    <t>Nr. Gite Svolte</t>
  </si>
  <si>
    <t>CAAG</t>
  </si>
  <si>
    <t>Confronto per anni accademici delle gite svolte.</t>
  </si>
  <si>
    <t>Confronto tra i vari anni accademici del numero di gite svolte</t>
  </si>
  <si>
    <t>Nr. Iscrizioni ai Corsi</t>
  </si>
  <si>
    <t>CAAIC</t>
  </si>
  <si>
    <t>Confronto per anni accademici delle iscrizioni alle gite.</t>
  </si>
  <si>
    <t>CAAIG</t>
  </si>
  <si>
    <t>Nr. Iscrizioni alle Gite</t>
  </si>
  <si>
    <t>Confronto tra i vari anni accademici del numero di iscrizioni alle gite</t>
  </si>
  <si>
    <t>Nr. Partecipanti ad almeno un Corso</t>
  </si>
  <si>
    <t>Confronto tra i vari anni accademici del numero di partecipanti ad almeno un corso</t>
  </si>
  <si>
    <t>Confronto per anni accademici del numero di partecipanti ad almeno un corso.</t>
  </si>
  <si>
    <t>CAAPC</t>
  </si>
  <si>
    <t>Confronto tra i vari anni accademici del numero di partecipanti ad almeno una gita</t>
  </si>
  <si>
    <t>Nr. Partecipanti ad almeno una Gita</t>
  </si>
  <si>
    <t>Confronto per anni accademici del numero di partecipanti ad almeno una gita.</t>
  </si>
  <si>
    <t>CAAPG</t>
  </si>
  <si>
    <t>Riepilogo (Nr. partecipanti, Nr. corsi, ore erogate, ore usufruite) dei corsi per area tematica.</t>
  </si>
  <si>
    <t>RCAT</t>
  </si>
  <si>
    <t>Nr. Corsi</t>
  </si>
  <si>
    <t>1 - Area Umanistico-Letteraria</t>
  </si>
  <si>
    <t>2 - Area Storico-Filosofica</t>
  </si>
  <si>
    <t>3 - Area Scientifica</t>
  </si>
  <si>
    <t>4 - Area Artistica</t>
  </si>
  <si>
    <t>5 - Area Laboratorio</t>
  </si>
  <si>
    <t>Totali</t>
  </si>
  <si>
    <t>Riepilogo dei corsi per area tematica</t>
  </si>
  <si>
    <t>Distribuzione anagrafica</t>
  </si>
  <si>
    <t>% Tesserati</t>
  </si>
  <si>
    <t>... - 19</t>
  </si>
  <si>
    <t>20 - 29</t>
  </si>
  <si>
    <t>30 - 39</t>
  </si>
  <si>
    <t>40 - 49</t>
  </si>
  <si>
    <t>50 - 59</t>
  </si>
  <si>
    <t>60 - 69</t>
  </si>
  <si>
    <t>70 - 79</t>
  </si>
  <si>
    <t>80 - …</t>
  </si>
  <si>
    <t>Distribuzione anagrafica (tesserati, partecipanti ad almeno un corso, ad almeno una gita).</t>
  </si>
  <si>
    <t>DA</t>
  </si>
  <si>
    <t>"Fidelizzazione" e altro.</t>
  </si>
  <si>
    <t>FEA</t>
  </si>
  <si>
    <t>"Fidelizzazione" e altre statistiche relative alla minima e massima età dei tesserati, corsisti e gitanti</t>
  </si>
  <si>
    <t>Tesserati sia nell'anno in corso che in un anno precedente (tesserati "affezionati")</t>
  </si>
  <si>
    <t>Tesserati nell'anno in corso ma non in quelli precedenti (tesserati "nuovi")</t>
  </si>
  <si>
    <t>Tesserati sia nell'anno in corso che in quello precedente</t>
  </si>
  <si>
    <t>Tesserati nell'anno precedente ma non in quello in corso</t>
  </si>
  <si>
    <t>Età del tesserato più giovane</t>
  </si>
  <si>
    <t>Età del tesserato meno giovane</t>
  </si>
  <si>
    <t>Età del corsista più giovane</t>
  </si>
  <si>
    <t>Età del corsista meno giovane</t>
  </si>
  <si>
    <t>Età del gitante più giovane</t>
  </si>
  <si>
    <t>Età del gitante meno giovane</t>
  </si>
  <si>
    <t>Anni</t>
  </si>
  <si>
    <t>Distribuzione geografica dei tesserati</t>
  </si>
  <si>
    <t>DTNA</t>
  </si>
  <si>
    <t>DPNC</t>
  </si>
  <si>
    <t>DPNG</t>
  </si>
  <si>
    <t>DGT</t>
  </si>
  <si>
    <t>Distribuzione geografica dei tesserati.</t>
  </si>
  <si>
    <t>DGC</t>
  </si>
  <si>
    <t>Distribuzione geografica dei partecipanti ad almeno un corso.</t>
  </si>
  <si>
    <t>DGG</t>
  </si>
  <si>
    <t>Distribuzione geografica dei partecipanti ad almeno una gita.</t>
  </si>
  <si>
    <t>DTCG</t>
  </si>
  <si>
    <t>Distribuzione dei tesserati in base alla partecipazione solo a corsi, solo a gite, ad entrambi o a nessuno.</t>
  </si>
  <si>
    <t>Distribuzione dei tesserati in base alla partecipazione: solo ai corsi, solo alle gite, ad entrambi, a nessuno</t>
  </si>
  <si>
    <t>Tipo di partecipazione</t>
  </si>
  <si>
    <t>sia a corsi che a gite</t>
  </si>
  <si>
    <t>solo a corsi</t>
  </si>
  <si>
    <t>solo a gite</t>
  </si>
  <si>
    <t>né a corsi, né a gite</t>
  </si>
  <si>
    <t>Confronto per anni accademici degli eventi/conferenze.</t>
  </si>
  <si>
    <t>CAAEC</t>
  </si>
  <si>
    <t>Nr. Eventi/Conferenze</t>
  </si>
  <si>
    <t>Confronto tra i vari anni accademici del numero di eventi/conferenze svolti</t>
  </si>
  <si>
    <t>Distribuzione per età dei tesserati (età calcolata sul giorno)</t>
  </si>
  <si>
    <t>Distribuzione per età dei partecipanti ad almeno un corso (età calcolata sul giorno)</t>
  </si>
  <si>
    <t>Distribuzione per età dei partecipanti ad almeno una gita (età calcolata sul giorno)</t>
  </si>
  <si>
    <t>Tesserati nell'anno in corso ma non in quello precedente</t>
  </si>
  <si>
    <t>Distribuzione dei tesserati (complessivi, ossia dall'inizio) per nr. di anni in cui sono stati tesserati.</t>
  </si>
  <si>
    <t>Distribuzione dei tesserati (dell'ultimo anno accademico) per nr. di corsi frequentati.</t>
  </si>
  <si>
    <t>Distribuzione dei tesserati (dell'ultimo anno accademico) per nr. di gite alle quali hanno partecipato.</t>
  </si>
  <si>
    <t>Distribuzione dei tesserati (complessivi, ossia dall'inizio) per numero di anni di tesseramento</t>
  </si>
  <si>
    <t>Distribuzione dei tesserati (dell'ultimo anno accademico) per numero di corsi frequentati</t>
  </si>
  <si>
    <t>Distribuzione dei tesserati (dell'ultimo anno accademico) per numero di gite alle quali hanno partecipato</t>
  </si>
  <si>
    <t>Anni accademici considerati</t>
  </si>
  <si>
    <t>Tutti</t>
  </si>
  <si>
    <t>Ultimo Anno Accademico</t>
  </si>
  <si>
    <t>Nr. anni di tesseramento</t>
  </si>
  <si>
    <t>Provincia di residenza</t>
  </si>
  <si>
    <t>Nr. corsi frequentati</t>
  </si>
  <si>
    <t>Nr. gite cui si è partecipato</t>
  </si>
  <si>
    <t>Comune di residenza (Prov.)</t>
  </si>
  <si>
    <t>Torna alla legenda</t>
  </si>
  <si>
    <t>% Partecipanti</t>
  </si>
  <si>
    <t>% Ore Erogate</t>
  </si>
  <si>
    <t>% Ore Usufruite</t>
  </si>
  <si>
    <t>% Corsi</t>
  </si>
  <si>
    <t>Confronto per anni accademici delle iscrizioni ai corsi e delle medie di iscritti ai corsi.</t>
  </si>
  <si>
    <t>Confronto tra i vari anni accademici del numero di iscrizioni ai corsi e delle rispettive medie</t>
  </si>
  <si>
    <t>Media delle iscrizioni ai Corsi</t>
  </si>
  <si>
    <t>Media dei partecipanti ai corsi</t>
  </si>
  <si>
    <t>Residenti a Formigine o altrove</t>
  </si>
  <si>
    <t>Formiginesi</t>
  </si>
  <si>
    <t>Non Formiginesi</t>
  </si>
  <si>
    <t>Distribuzione geografica dei partecipanti ad almeno un corso</t>
  </si>
  <si>
    <t>Distribuzione geografica dei partecipanti ad almeno una gita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</si>
  <si>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</si>
  <si>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</si>
  <si>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</si>
  <si>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</si>
  <si>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</si>
  <si>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</si>
  <si>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</si>
  <si>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</si>
  <si>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</si>
  <si>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1 - Umanistico Letteraria</t>
  </si>
  <si>
    <t>Lettura, analisi e commento dei romanzi e delle opere più importanti di Ignazio Silone.</t>
  </si>
  <si>
    <t>Vecchi</t>
  </si>
  <si>
    <t>Primo avvio alla lingua inglese: beginners.</t>
  </si>
  <si>
    <t>Iulli</t>
  </si>
  <si>
    <t>Inglese A2 Elementary.</t>
  </si>
  <si>
    <t>Busani</t>
  </si>
  <si>
    <t>Lingua e cultura Inglese B1 Pre-intermediate level.</t>
  </si>
  <si>
    <t>Starzynska</t>
  </si>
  <si>
    <t>Lingua e cultura inglese - intermediate level.</t>
  </si>
  <si>
    <t>Wiens</t>
  </si>
  <si>
    <t>Lingua e cultura inglese - Upper intermediate level.</t>
  </si>
  <si>
    <t>Lingua e cultura spagnola livello iniziale.</t>
  </si>
  <si>
    <t>Bovoli</t>
  </si>
  <si>
    <t>Lingua e cultura spagnola livello avanzato.</t>
  </si>
  <si>
    <t>Debbi</t>
  </si>
  <si>
    <t>Lingua e cultura russa livello elementare.</t>
  </si>
  <si>
    <t>Kudzinava</t>
  </si>
  <si>
    <t>Dante letterato e profeta: una voce attuale per noi moderni.</t>
  </si>
  <si>
    <t>Manni, Vecchi</t>
  </si>
  <si>
    <t>Donne tra storia e cultura</t>
  </si>
  <si>
    <t>Bertazzoni</t>
  </si>
  <si>
    <t>Curare le parole.</t>
  </si>
  <si>
    <t>Balzani</t>
  </si>
  <si>
    <t>Temi e personaggi della cultura classica.</t>
  </si>
  <si>
    <t>Fontana</t>
  </si>
  <si>
    <t>Figure femminili principalmente nella poesia, nel romanzo e nel teatro del Novecento</t>
  </si>
  <si>
    <t>Reggiani</t>
  </si>
  <si>
    <t>2 - Storico Filosofica</t>
  </si>
  <si>
    <t>La rivoluzione "copernicana" di Kant apre la strada alle grandi sintesi filosofiche dell'Ottocento.</t>
  </si>
  <si>
    <t>Campana</t>
  </si>
  <si>
    <t>Da via Panisperna alla bomba: come la fisica cambiò il mondo.</t>
  </si>
  <si>
    <t>Pagliani</t>
  </si>
  <si>
    <t>La rivoluzione francese, laboratorio della contemporaneità.</t>
  </si>
  <si>
    <t>Modena ducale in cinque quadri su cinque secoli.</t>
  </si>
  <si>
    <t>Venturi</t>
  </si>
  <si>
    <t>Il cuore del medioevo: i secoli XI-XIII.</t>
  </si>
  <si>
    <t>Storia del Cristianesimo: dal rinnovamento del monachesimo benedettino alla Riforma protestante e al Concilio di Trento.</t>
  </si>
  <si>
    <t>3 - Scientifica</t>
  </si>
  <si>
    <t>Il potere delle parole.</t>
  </si>
  <si>
    <t>Silingardi</t>
  </si>
  <si>
    <t>Insetti e api.</t>
  </si>
  <si>
    <t>Patelli, Lazzari</t>
  </si>
  <si>
    <t>Un aiuto per comprendere l’amore e le relazioni romantiche.</t>
  </si>
  <si>
    <t>Pompei</t>
  </si>
  <si>
    <t>Idee e personaggi della scienza.</t>
  </si>
  <si>
    <t>Franchini, Bartolini</t>
  </si>
  <si>
    <t>Riconoscimento e caratteristiche della nostra flora spontanea.</t>
  </si>
  <si>
    <t>Lodesani, Melegari</t>
  </si>
  <si>
    <t>4 - Artistica</t>
  </si>
  <si>
    <t>Dalla scoperta dell'America a Caravaggio: le qualità espressive dello spazio prospettico.</t>
  </si>
  <si>
    <t>Rebecchi</t>
  </si>
  <si>
    <t>Archeologia delle chiese nel Modenese.</t>
  </si>
  <si>
    <t>Labate</t>
  </si>
  <si>
    <t>5 - Laboratorio</t>
  </si>
  <si>
    <t>Usare il computer partendo da zero.</t>
  </si>
  <si>
    <t>Gadda</t>
  </si>
  <si>
    <t>Computer intermedio.</t>
  </si>
  <si>
    <t>Laboratorio Musicale di Chitarra classica e opzione livello base di Mandolino.</t>
  </si>
  <si>
    <t>Boni</t>
  </si>
  <si>
    <t>L'acquerello con tecniche miste: acquerello e chine; acquerello e grafite; acquerello e pastelli.</t>
  </si>
  <si>
    <t>Ghisi</t>
  </si>
  <si>
    <t>La pittura a olio.</t>
  </si>
  <si>
    <t>Il linguaggio e lo stile narrativo.</t>
  </si>
  <si>
    <t>Antolini</t>
  </si>
  <si>
    <t>1 anno</t>
  </si>
  <si>
    <t>2 anni</t>
  </si>
  <si>
    <t>3 anni</t>
  </si>
  <si>
    <t>4 anni</t>
  </si>
  <si>
    <t>5 anni</t>
  </si>
  <si>
    <t>6 anni</t>
  </si>
  <si>
    <t>7 anni</t>
  </si>
  <si>
    <t>8 anni</t>
  </si>
  <si>
    <t>9 anni</t>
  </si>
  <si>
    <t>0 corsi</t>
  </si>
  <si>
    <t>1 corso</t>
  </si>
  <si>
    <t>2 corsi</t>
  </si>
  <si>
    <t>3 corsi</t>
  </si>
  <si>
    <t>4 corsi</t>
  </si>
  <si>
    <t>5 corsi</t>
  </si>
  <si>
    <t>6 corsi</t>
  </si>
  <si>
    <t>7 corsi</t>
  </si>
  <si>
    <t>8 corsi</t>
  </si>
  <si>
    <t>9 corsi</t>
  </si>
  <si>
    <t>10 corsi</t>
  </si>
  <si>
    <t>11 corsi</t>
  </si>
  <si>
    <t>12 corsi</t>
  </si>
  <si>
    <t>13 corsi</t>
  </si>
  <si>
    <t>14 corsi</t>
  </si>
  <si>
    <t>15 corsi</t>
  </si>
  <si>
    <t>16 corsi</t>
  </si>
  <si>
    <t>0 gite</t>
  </si>
  <si>
    <t>1 gita</t>
  </si>
  <si>
    <t>2 gite</t>
  </si>
  <si>
    <t>BAISO (RE)</t>
  </si>
  <si>
    <t>BASTIGLIA (MO)</t>
  </si>
  <si>
    <t>BELLARIA-IGEA MARINA (RN)</t>
  </si>
  <si>
    <t>BIBBIANO (RE)</t>
  </si>
  <si>
    <t>BOMPORTO (MO)</t>
  </si>
  <si>
    <t>BUTTAPIETRA (VR)</t>
  </si>
  <si>
    <t>CARPI (MO)</t>
  </si>
  <si>
    <t>CASALGRANDE (RE)</t>
  </si>
  <si>
    <t>CASTELFRANCO EMILIA (MO)</t>
  </si>
  <si>
    <t>CASTELLARANO (RE)</t>
  </si>
  <si>
    <t>CASTELNUOVO RANGONE (MO)</t>
  </si>
  <si>
    <t>CASTELVETRO DI MODENA (MO)</t>
  </si>
  <si>
    <t>CAVRIAGO (RE)</t>
  </si>
  <si>
    <t>FANANO (MO)</t>
  </si>
  <si>
    <t>FIORANO MODENESE (MO)</t>
  </si>
  <si>
    <t>FIUMALBO (MO)</t>
  </si>
  <si>
    <t>FORMIGINE (MO)</t>
  </si>
  <si>
    <t>GUIGLIA (MO)</t>
  </si>
  <si>
    <t>MARANELLO (MO)</t>
  </si>
  <si>
    <t>MODENA (MO)</t>
  </si>
  <si>
    <t>MONTEFIORINO (MO)</t>
  </si>
  <si>
    <t>NONANTOLA (MO)</t>
  </si>
  <si>
    <t>PRIGNANO SULLA SECCHIA (MO)</t>
  </si>
  <si>
    <t>REGGIO NELL'EMILIA (RE)</t>
  </si>
  <si>
    <t>SAN CESARIO SUL PANARO (MO)</t>
  </si>
  <si>
    <t>SAN MARTINO IN RIO (RE)</t>
  </si>
  <si>
    <t>SASSUOLO (MO)</t>
  </si>
  <si>
    <t>SCANDIANO (RE)</t>
  </si>
  <si>
    <t>SERRAMAZZONI (MO)</t>
  </si>
  <si>
    <t>SPILAMBERTO (MO)</t>
  </si>
  <si>
    <t>VERDERIO (LC)</t>
  </si>
  <si>
    <t>VERONA (VR)</t>
  </si>
  <si>
    <t>LC</t>
  </si>
  <si>
    <t>MO</t>
  </si>
  <si>
    <t>RE</t>
  </si>
  <si>
    <t>RN</t>
  </si>
  <si>
    <t>VR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</si>
</sst>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i/>
      <u/>
      <sz val="11"/>
      <color rgb="FF0070C0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952"/>
        <bgColor indexed="64"/>
      </patternFill>
    </fill>
    <fill>
      <patternFill patternType="solid">
        <fgColor rgb="FF35B729"/>
        <bgColor indexed="64"/>
      </patternFill>
    </fill>
    <fill>
      <patternFill patternType="solid">
        <fgColor rgb="FF2EB2FF"/>
        <bgColor indexed="64"/>
      </patternFill>
    </fill>
    <fill>
      <patternFill patternType="solid">
        <fgColor rgb="FFFF5C5C"/>
        <bgColor indexed="64"/>
      </patternFill>
    </fill>
    <fill>
      <patternFill patternType="solid">
        <fgColor rgb="FFFFBD4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4" fillId="0" borderId="1" xfId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dei tesserati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CAAT!$C$3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CAAT!$B$4:$B$12</c:f>
              <c:strCache>
                <c:ptCount val="9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  <c:pt idx="8">
                  <c:v>2021-2022</c:v>
                </c:pt>
              </c:strCache>
            </c:strRef>
          </c:cat>
          <c:val>
            <c:numRef>
              <c:f>CAAT!$C$4:$C$12</c:f>
              <c:numCache>
                <c:formatCode>General</c:formatCode>
                <c:ptCount val="9"/>
                <c:pt idx="0">
                  <c:v>125</c:v>
                </c:pt>
                <c:pt idx="1">
                  <c:v>227</c:v>
                </c:pt>
                <c:pt idx="2">
                  <c:v>443</c:v>
                </c:pt>
                <c:pt idx="3">
                  <c:v>437</c:v>
                </c:pt>
                <c:pt idx="4">
                  <c:v>456</c:v>
                </c:pt>
                <c:pt idx="5">
                  <c:v>458</c:v>
                </c:pt>
                <c:pt idx="6">
                  <c:v>551</c:v>
                </c:pt>
                <c:pt idx="7">
                  <c:v>399</c:v>
                </c:pt>
                <c:pt idx="8">
                  <c:v>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0C-415A-8317-2B97DF990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297168"/>
        <c:axId val="464298480"/>
      </c:lineChart>
      <c:catAx>
        <c:axId val="46429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64298480"/>
        <c:crosses val="autoZero"/>
        <c:auto val="1"/>
        <c:lblAlgn val="ctr"/>
        <c:lblOffset val="100"/>
        <c:noMultiLvlLbl val="0"/>
      </c:catAx>
      <c:valAx>
        <c:axId val="464298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64297168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(412) in base alle attività seguite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DTCG!$C$3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DTCG!$B$4:$B$7</c:f>
              <c:strCache>
                <c:ptCount val="4"/>
                <c:pt idx="0">
                  <c:v>sia a corsi che a gite</c:v>
                </c:pt>
                <c:pt idx="1">
                  <c:v>solo a corsi</c:v>
                </c:pt>
                <c:pt idx="2">
                  <c:v>solo a gite</c:v>
                </c:pt>
                <c:pt idx="3">
                  <c:v>né a corsi, né a gite</c:v>
                </c:pt>
              </c:strCache>
            </c:strRef>
          </c:cat>
          <c:val>
            <c:numRef>
              <c:f>DTCG!$C$4:$C$7</c:f>
              <c:numCache>
                <c:formatCode>General</c:formatCode>
                <c:ptCount val="4"/>
                <c:pt idx="0">
                  <c:v>29</c:v>
                </c:pt>
                <c:pt idx="1">
                  <c:v>303</c:v>
                </c:pt>
                <c:pt idx="2">
                  <c:v>28</c:v>
                </c:pt>
                <c:pt idx="3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0A-47D4-B977-1394B71D1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(412) in base alle attività seguite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DTCG!$C$3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DTCG!$B$4:$B$7</c:f>
              <c:strCache>
                <c:ptCount val="4"/>
                <c:pt idx="0">
                  <c:v>sia a corsi che a gite</c:v>
                </c:pt>
                <c:pt idx="1">
                  <c:v>solo a corsi</c:v>
                </c:pt>
                <c:pt idx="2">
                  <c:v>solo a gite</c:v>
                </c:pt>
                <c:pt idx="3">
                  <c:v>né a corsi, né a gite</c:v>
                </c:pt>
              </c:strCache>
            </c:strRef>
          </c:cat>
          <c:val>
            <c:numRef>
              <c:f>DTCG!$C$4:$C$7</c:f>
              <c:numCache>
                <c:formatCode>General</c:formatCode>
                <c:ptCount val="4"/>
                <c:pt idx="0">
                  <c:v>29</c:v>
                </c:pt>
                <c:pt idx="1">
                  <c:v>303</c:v>
                </c:pt>
                <c:pt idx="2">
                  <c:v>28</c:v>
                </c:pt>
                <c:pt idx="3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F4-4004-A96D-74CA8F210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(785)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RCAT!$C$3</c:f>
              <c:strCache>
                <c:ptCount val="1"/>
                <c:pt idx="0">
                  <c:v>Nr. Partecipanti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RCAT!$B$4:$B$8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RCAT!$C$4:$C$8</c:f>
              <c:numCache>
                <c:formatCode>General</c:formatCode>
                <c:ptCount val="5"/>
                <c:pt idx="0">
                  <c:v>406</c:v>
                </c:pt>
                <c:pt idx="1">
                  <c:v>103</c:v>
                </c:pt>
                <c:pt idx="2">
                  <c:v>69</c:v>
                </c:pt>
                <c:pt idx="3">
                  <c:v>73</c:v>
                </c:pt>
                <c:pt idx="4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85-4FD8-83B9-9BD725204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(785)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RCAT!$C$3</c:f>
              <c:strCache>
                <c:ptCount val="1"/>
                <c:pt idx="0">
                  <c:v>Nr. Partecipanti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RCAT!$B$4:$B$8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RCAT!$C$4:$C$8</c:f>
              <c:numCache>
                <c:formatCode>General</c:formatCode>
                <c:ptCount val="5"/>
                <c:pt idx="0">
                  <c:v>406</c:v>
                </c:pt>
                <c:pt idx="1">
                  <c:v>103</c:v>
                </c:pt>
                <c:pt idx="2">
                  <c:v>69</c:v>
                </c:pt>
                <c:pt idx="3">
                  <c:v>73</c:v>
                </c:pt>
                <c:pt idx="4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C2-4EB1-BB08-2A78E97F3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delle ore erogate (831)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RCAT!$C$26</c:f>
              <c:strCache>
                <c:ptCount val="1"/>
                <c:pt idx="0">
                  <c:v>Nr. Ore Erogate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RCAT!$B$27:$B$31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RCAT!$C$27:$C$31</c:f>
              <c:numCache>
                <c:formatCode>General</c:formatCode>
                <c:ptCount val="5"/>
                <c:pt idx="0">
                  <c:v>504</c:v>
                </c:pt>
                <c:pt idx="1">
                  <c:v>51</c:v>
                </c:pt>
                <c:pt idx="2">
                  <c:v>52.5</c:v>
                </c:pt>
                <c:pt idx="3">
                  <c:v>36</c:v>
                </c:pt>
                <c:pt idx="4">
                  <c:v>187.5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FB-4BD3-B0B7-3CFB6747C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delle ore erogate (831)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RCAT!$C$26</c:f>
              <c:strCache>
                <c:ptCount val="1"/>
                <c:pt idx="0">
                  <c:v>Nr. Ore Erogate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RCAT!$B$27:$B$31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RCAT!$C$27:$C$31</c:f>
              <c:numCache>
                <c:formatCode>General</c:formatCode>
                <c:ptCount val="5"/>
                <c:pt idx="0">
                  <c:v>504</c:v>
                </c:pt>
                <c:pt idx="1">
                  <c:v>51</c:v>
                </c:pt>
                <c:pt idx="2">
                  <c:v>52.5</c:v>
                </c:pt>
                <c:pt idx="3">
                  <c:v>36</c:v>
                </c:pt>
                <c:pt idx="4">
                  <c:v>187.5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B5-4B3B-BE32-980C7589D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delle ore usufruite (8902.5)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RCAT!$C$49</c:f>
              <c:strCache>
                <c:ptCount val="1"/>
                <c:pt idx="0">
                  <c:v>Nr. Ore Usufruite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RCAT!$B$50:$B$54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RCAT!$C$50:$C$54</c:f>
              <c:numCache>
                <c:formatCode>General</c:formatCode>
                <c:ptCount val="5"/>
                <c:pt idx="0">
                  <c:v>4872</c:v>
                </c:pt>
                <c:pt idx="1">
                  <c:v>855</c:v>
                </c:pt>
                <c:pt idx="2">
                  <c:v>732</c:v>
                </c:pt>
                <c:pt idx="3">
                  <c:v>876</c:v>
                </c:pt>
                <c:pt idx="4">
                  <c:v>1567.5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58-469B-A7A5-0561BF2CA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delle ore usufruite (8902.5)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RCAT!$C$49</c:f>
              <c:strCache>
                <c:ptCount val="1"/>
                <c:pt idx="0">
                  <c:v>Nr. Ore Usufruite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RCAT!$B$50:$B$54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RCAT!$C$50:$C$54</c:f>
              <c:numCache>
                <c:formatCode>General</c:formatCode>
                <c:ptCount val="5"/>
                <c:pt idx="0">
                  <c:v>4872</c:v>
                </c:pt>
                <c:pt idx="1">
                  <c:v>855</c:v>
                </c:pt>
                <c:pt idx="2">
                  <c:v>732</c:v>
                </c:pt>
                <c:pt idx="3">
                  <c:v>876</c:v>
                </c:pt>
                <c:pt idx="4">
                  <c:v>1567.5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40-43AA-AECD-51FD86C8A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corsi (72)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RCAT!$C$72</c:f>
              <c:strCache>
                <c:ptCount val="1"/>
                <c:pt idx="0">
                  <c:v>Nr. Corsi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RCAT!$B$73:$B$77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RCAT!$C$73:$C$77</c:f>
              <c:numCache>
                <c:formatCode>General</c:formatCode>
                <c:ptCount val="5"/>
                <c:pt idx="0">
                  <c:v>42</c:v>
                </c:pt>
                <c:pt idx="1">
                  <c:v>6</c:v>
                </c:pt>
                <c:pt idx="2">
                  <c:v>5</c:v>
                </c:pt>
                <c:pt idx="3">
                  <c:v>3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76-4C36-83FA-D34D78E57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corsi (72)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RCAT!$C$72</c:f>
              <c:strCache>
                <c:ptCount val="1"/>
                <c:pt idx="0">
                  <c:v>Nr. Corsi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RCAT!$B$73:$B$77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RCAT!$C$73:$C$77</c:f>
              <c:numCache>
                <c:formatCode>General</c:formatCode>
                <c:ptCount val="5"/>
                <c:pt idx="0">
                  <c:v>42</c:v>
                </c:pt>
                <c:pt idx="1">
                  <c:v>6</c:v>
                </c:pt>
                <c:pt idx="2">
                  <c:v>5</c:v>
                </c:pt>
                <c:pt idx="3">
                  <c:v>3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69-47DA-9A64-4B6F6C1CA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dei corsi attivati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CAAC!$C$3</c:f>
              <c:strCache>
                <c:ptCount val="1"/>
                <c:pt idx="0">
                  <c:v>Nr. Corsi Attivati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CAAC!$B$4:$B$12</c:f>
              <c:strCache>
                <c:ptCount val="9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  <c:pt idx="8">
                  <c:v>2021-2022</c:v>
                </c:pt>
              </c:strCache>
            </c:strRef>
          </c:cat>
          <c:val>
            <c:numRef>
              <c:f>CAAC!$C$4:$C$12</c:f>
              <c:numCache>
                <c:formatCode>General</c:formatCode>
                <c:ptCount val="9"/>
                <c:pt idx="0">
                  <c:v>30</c:v>
                </c:pt>
                <c:pt idx="1">
                  <c:v>31</c:v>
                </c:pt>
                <c:pt idx="2">
                  <c:v>46</c:v>
                </c:pt>
                <c:pt idx="3">
                  <c:v>51</c:v>
                </c:pt>
                <c:pt idx="4">
                  <c:v>61</c:v>
                </c:pt>
                <c:pt idx="5">
                  <c:v>63</c:v>
                </c:pt>
                <c:pt idx="6">
                  <c:v>57</c:v>
                </c:pt>
                <c:pt idx="7">
                  <c:v>47</c:v>
                </c:pt>
                <c:pt idx="8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9C-4F6F-98B1-C22B0E590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498776"/>
        <c:axId val="466496808"/>
      </c:lineChart>
      <c:catAx>
        <c:axId val="466498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66496808"/>
        <c:crosses val="autoZero"/>
        <c:auto val="1"/>
        <c:lblAlgn val="ctr"/>
        <c:lblOffset val="100"/>
        <c:noMultiLvlLbl val="0"/>
      </c:catAx>
      <c:valAx>
        <c:axId val="466496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66498776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Media dei partecipanti ai corsi per area tematica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RCAT!$C$95</c:f>
              <c:strCache>
                <c:ptCount val="1"/>
                <c:pt idx="0">
                  <c:v>Media dei partecipanti ai corsi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RCAT!$B$96:$B$100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RCAT!$C$96:$C$100</c:f>
              <c:numCache>
                <c:formatCode>0.0</c:formatCode>
                <c:ptCount val="5"/>
                <c:pt idx="0">
                  <c:v>9.6666669845581055</c:v>
                </c:pt>
                <c:pt idx="1">
                  <c:v>17.166666030883789</c:v>
                </c:pt>
                <c:pt idx="2">
                  <c:v>13.800000190734863</c:v>
                </c:pt>
                <c:pt idx="3">
                  <c:v>24.333333969116211</c:v>
                </c:pt>
                <c:pt idx="4">
                  <c:v>8.375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66-40FA-A404-F028E7410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152928"/>
        <c:axId val="519160800"/>
      </c:lineChart>
      <c:catAx>
        <c:axId val="51915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19160800"/>
        <c:crosses val="autoZero"/>
        <c:auto val="1"/>
        <c:lblAlgn val="ctr"/>
        <c:lblOffset val="100"/>
        <c:noMultiLvlLbl val="0"/>
      </c:catAx>
      <c:valAx>
        <c:axId val="51916080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19152928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dei tesserati (412)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DA!$C$4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DA!$B$5:$B$12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DA!$C$5:$C$12</c:f>
              <c:numCache>
                <c:formatCode>General</c:formatCode>
                <c:ptCount val="8"/>
                <c:pt idx="0">
                  <c:v>4</c:v>
                </c:pt>
                <c:pt idx="1">
                  <c:v>8</c:v>
                </c:pt>
                <c:pt idx="2">
                  <c:v>23</c:v>
                </c:pt>
                <c:pt idx="3">
                  <c:v>36</c:v>
                </c:pt>
                <c:pt idx="4">
                  <c:v>58</c:v>
                </c:pt>
                <c:pt idx="5">
                  <c:v>199</c:v>
                </c:pt>
                <c:pt idx="6">
                  <c:v>75</c:v>
                </c:pt>
                <c:pt idx="7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0D-4F15-9F11-2542F6E1A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344720"/>
        <c:axId val="518346360"/>
      </c:lineChart>
      <c:catAx>
        <c:axId val="51834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18346360"/>
        <c:crosses val="autoZero"/>
        <c:auto val="1"/>
        <c:lblAlgn val="ctr"/>
        <c:lblOffset val="100"/>
        <c:noMultiLvlLbl val="0"/>
      </c:catAx>
      <c:valAx>
        <c:axId val="518346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18344720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percentuale dei tesserati (412)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DA!$C$4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DA!$B$5:$B$12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DA!$C$5:$C$12</c:f>
              <c:numCache>
                <c:formatCode>General</c:formatCode>
                <c:ptCount val="8"/>
                <c:pt idx="0">
                  <c:v>4</c:v>
                </c:pt>
                <c:pt idx="1">
                  <c:v>8</c:v>
                </c:pt>
                <c:pt idx="2">
                  <c:v>23</c:v>
                </c:pt>
                <c:pt idx="3">
                  <c:v>36</c:v>
                </c:pt>
                <c:pt idx="4">
                  <c:v>58</c:v>
                </c:pt>
                <c:pt idx="5">
                  <c:v>199</c:v>
                </c:pt>
                <c:pt idx="6">
                  <c:v>75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93-4736-A6EF-D5A5843FE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dei partecipanti ad almeno un corso (332)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DA!$C$16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DA!$B$17:$B$24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DA!$C$17:$C$24</c:f>
              <c:numCache>
                <c:formatCode>General</c:formatCode>
                <c:ptCount val="8"/>
                <c:pt idx="0">
                  <c:v>3</c:v>
                </c:pt>
                <c:pt idx="1">
                  <c:v>8</c:v>
                </c:pt>
                <c:pt idx="2">
                  <c:v>16</c:v>
                </c:pt>
                <c:pt idx="3">
                  <c:v>28</c:v>
                </c:pt>
                <c:pt idx="4">
                  <c:v>52</c:v>
                </c:pt>
                <c:pt idx="5">
                  <c:v>167</c:v>
                </c:pt>
                <c:pt idx="6">
                  <c:v>56</c:v>
                </c:pt>
                <c:pt idx="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92-4A08-910A-D89EA5AA5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699424"/>
        <c:axId val="520693848"/>
      </c:lineChart>
      <c:catAx>
        <c:axId val="52069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20693848"/>
        <c:crosses val="autoZero"/>
        <c:auto val="1"/>
        <c:lblAlgn val="ctr"/>
        <c:lblOffset val="100"/>
        <c:noMultiLvlLbl val="0"/>
      </c:catAx>
      <c:valAx>
        <c:axId val="520693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20699424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percentuale dei partecipanti ad almeno un corso (332)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DA!$C$16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7"/>
              <c:layout>
                <c:manualLayout>
                  <c:x val="-3.0000000000000061E-2"/>
                  <c:y val="4.999999999999984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03-4A59-BDEB-3712298BFAA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DA!$B$17:$B$24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DA!$C$17:$C$24</c:f>
              <c:numCache>
                <c:formatCode>General</c:formatCode>
                <c:ptCount val="8"/>
                <c:pt idx="0">
                  <c:v>3</c:v>
                </c:pt>
                <c:pt idx="1">
                  <c:v>8</c:v>
                </c:pt>
                <c:pt idx="2">
                  <c:v>16</c:v>
                </c:pt>
                <c:pt idx="3">
                  <c:v>28</c:v>
                </c:pt>
                <c:pt idx="4">
                  <c:v>52</c:v>
                </c:pt>
                <c:pt idx="5">
                  <c:v>167</c:v>
                </c:pt>
                <c:pt idx="6">
                  <c:v>56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99-46C7-ADF9-22F35530A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dei partecipanti ad almeno una gita (57)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DA!$C$28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DA!$B$29:$B$36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DA!$C$29:$C$36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34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FC-4FB2-B98E-A3FB0B3C8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338624"/>
        <c:axId val="521334360"/>
      </c:lineChart>
      <c:catAx>
        <c:axId val="52133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21334360"/>
        <c:crosses val="autoZero"/>
        <c:auto val="1"/>
        <c:lblAlgn val="ctr"/>
        <c:lblOffset val="100"/>
        <c:noMultiLvlLbl val="0"/>
      </c:catAx>
      <c:valAx>
        <c:axId val="521334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21338624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percentuale dei partecipanti ad almeno una gita (57)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DA!$C$28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DA!$B$29:$B$36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DA!$C$29:$C$36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34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88-492D-BAB8-CD49EF9A0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Fidelizzazione dei tesserati (412) su tutti gli anni accademici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FEA!$C$3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FEA!$B$4:$B$5</c:f>
              <c:strCache>
                <c:ptCount val="2"/>
                <c:pt idx="0">
                  <c:v>Tesserati sia nell'anno in corso che in un anno precedente (tesserati "affezionati")</c:v>
                </c:pt>
                <c:pt idx="1">
                  <c:v>Tesserati nell'anno in corso ma non in quelli precedenti (tesserati "nuovi")</c:v>
                </c:pt>
              </c:strCache>
            </c:strRef>
          </c:cat>
          <c:val>
            <c:numRef>
              <c:f>FEA!$C$4:$C$5</c:f>
              <c:numCache>
                <c:formatCode>General</c:formatCode>
                <c:ptCount val="2"/>
                <c:pt idx="0">
                  <c:v>287</c:v>
                </c:pt>
                <c:pt idx="1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92-49E7-A6C1-DE4B366E4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Fidelizzazione percentuale dei tesserati (412) su tutti gli anni accademici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FEA!$C$3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FEA!$B$4:$B$5</c:f>
              <c:strCache>
                <c:ptCount val="2"/>
                <c:pt idx="0">
                  <c:v>Tesserati sia nell'anno in corso che in un anno precedente (tesserati "affezionati")</c:v>
                </c:pt>
                <c:pt idx="1">
                  <c:v>Tesserati nell'anno in corso ma non in quelli precedenti (tesserati "nuovi")</c:v>
                </c:pt>
              </c:strCache>
            </c:strRef>
          </c:cat>
          <c:val>
            <c:numRef>
              <c:f>FEA!$C$4:$C$5</c:f>
              <c:numCache>
                <c:formatCode>General</c:formatCode>
                <c:ptCount val="2"/>
                <c:pt idx="0">
                  <c:v>287</c:v>
                </c:pt>
                <c:pt idx="1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7-424E-8895-68D130260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Fidelizzazione sull'ultimo biennio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FEA!$C$8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FEA!$B$9:$B$11</c:f>
              <c:strCache>
                <c:ptCount val="3"/>
                <c:pt idx="0">
                  <c:v>Tesserati sia nell'anno in corso che in quello precedente</c:v>
                </c:pt>
                <c:pt idx="1">
                  <c:v>Tesserati nell'anno in corso ma non in quello precedente</c:v>
                </c:pt>
                <c:pt idx="2">
                  <c:v>Tesserati nell'anno precedente ma non in quello in corso</c:v>
                </c:pt>
              </c:strCache>
            </c:strRef>
          </c:cat>
          <c:val>
            <c:numRef>
              <c:f>FEA!$C$9:$C$11</c:f>
              <c:numCache>
                <c:formatCode>General</c:formatCode>
                <c:ptCount val="3"/>
                <c:pt idx="0">
                  <c:v>236</c:v>
                </c:pt>
                <c:pt idx="1">
                  <c:v>176</c:v>
                </c:pt>
                <c:pt idx="2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FA-44D3-9B53-5912D3A14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delle gite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CAAG!$C$3</c:f>
              <c:strCache>
                <c:ptCount val="1"/>
                <c:pt idx="0">
                  <c:v>Nr. Gite Svolte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CAAG!$B$4:$B$12</c:f>
              <c:strCache>
                <c:ptCount val="9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  <c:pt idx="8">
                  <c:v>2021-2022</c:v>
                </c:pt>
              </c:strCache>
            </c:strRef>
          </c:cat>
          <c:val>
            <c:numRef>
              <c:f>CAAG!$C$4:$C$12</c:f>
              <c:numCache>
                <c:formatCode>General</c:formatCode>
                <c:ptCount val="9"/>
                <c:pt idx="0">
                  <c:v>1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CA-40E8-AFF8-F66AAA392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491560"/>
        <c:axId val="466493528"/>
      </c:lineChart>
      <c:catAx>
        <c:axId val="466491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66493528"/>
        <c:crosses val="autoZero"/>
        <c:auto val="1"/>
        <c:lblAlgn val="ctr"/>
        <c:lblOffset val="100"/>
        <c:noMultiLvlLbl val="0"/>
      </c:catAx>
      <c:valAx>
        <c:axId val="466493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66491560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Fidelizzazione percentuale sull'ultimo biennio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FEA!$C$8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FEA!$B$9:$B$11</c:f>
              <c:strCache>
                <c:ptCount val="3"/>
                <c:pt idx="0">
                  <c:v>Tesserati sia nell'anno in corso che in quello precedente</c:v>
                </c:pt>
                <c:pt idx="1">
                  <c:v>Tesserati nell'anno in corso ma non in quello precedente</c:v>
                </c:pt>
                <c:pt idx="2">
                  <c:v>Tesserati nell'anno precedente ma non in quello in corso</c:v>
                </c:pt>
              </c:strCache>
            </c:strRef>
          </c:cat>
          <c:val>
            <c:numRef>
              <c:f>FEA!$C$9:$C$11</c:f>
              <c:numCache>
                <c:formatCode>General</c:formatCode>
                <c:ptCount val="3"/>
                <c:pt idx="0">
                  <c:v>236</c:v>
                </c:pt>
                <c:pt idx="1">
                  <c:v>176</c:v>
                </c:pt>
                <c:pt idx="2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6B-4661-BC9C-87BCFFF9A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(complessivamente 1589) per nr. di anni di tesseramento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DTNA!$C$3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DTNA!$B$4:$B$12</c:f>
              <c:strCache>
                <c:ptCount val="9"/>
                <c:pt idx="0">
                  <c:v>1 anno</c:v>
                </c:pt>
                <c:pt idx="1">
                  <c:v>2 anni</c:v>
                </c:pt>
                <c:pt idx="2">
                  <c:v>3 anni</c:v>
                </c:pt>
                <c:pt idx="3">
                  <c:v>4 anni</c:v>
                </c:pt>
                <c:pt idx="4">
                  <c:v>5 anni</c:v>
                </c:pt>
                <c:pt idx="5">
                  <c:v>6 anni</c:v>
                </c:pt>
                <c:pt idx="6">
                  <c:v>7 anni</c:v>
                </c:pt>
                <c:pt idx="7">
                  <c:v>8 anni</c:v>
                </c:pt>
                <c:pt idx="8">
                  <c:v>9 anni</c:v>
                </c:pt>
              </c:strCache>
            </c:strRef>
          </c:cat>
          <c:val>
            <c:numRef>
              <c:f>DTNA!$C$4:$C$12</c:f>
              <c:numCache>
                <c:formatCode>General</c:formatCode>
                <c:ptCount val="9"/>
                <c:pt idx="0">
                  <c:v>862</c:v>
                </c:pt>
                <c:pt idx="1">
                  <c:v>278</c:v>
                </c:pt>
                <c:pt idx="2">
                  <c:v>171</c:v>
                </c:pt>
                <c:pt idx="3">
                  <c:v>98</c:v>
                </c:pt>
                <c:pt idx="4">
                  <c:v>48</c:v>
                </c:pt>
                <c:pt idx="5">
                  <c:v>35</c:v>
                </c:pt>
                <c:pt idx="6">
                  <c:v>56</c:v>
                </c:pt>
                <c:pt idx="7">
                  <c:v>26</c:v>
                </c:pt>
                <c:pt idx="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CD-4DB3-AE4D-11B14C85B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(complessivamente 1589) per nr. di anni di tesseramento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DTNA!$C$3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8"/>
              <c:layout>
                <c:manualLayout>
                  <c:x val="0.04"/>
                  <c:y val="-3.333333333333363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83-4CE5-886D-ABB68703167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DTNA!$B$4:$B$12</c:f>
              <c:strCache>
                <c:ptCount val="9"/>
                <c:pt idx="0">
                  <c:v>1 anno</c:v>
                </c:pt>
                <c:pt idx="1">
                  <c:v>2 anni</c:v>
                </c:pt>
                <c:pt idx="2">
                  <c:v>3 anni</c:v>
                </c:pt>
                <c:pt idx="3">
                  <c:v>4 anni</c:v>
                </c:pt>
                <c:pt idx="4">
                  <c:v>5 anni</c:v>
                </c:pt>
                <c:pt idx="5">
                  <c:v>6 anni</c:v>
                </c:pt>
                <c:pt idx="6">
                  <c:v>7 anni</c:v>
                </c:pt>
                <c:pt idx="7">
                  <c:v>8 anni</c:v>
                </c:pt>
                <c:pt idx="8">
                  <c:v>9 anni</c:v>
                </c:pt>
              </c:strCache>
            </c:strRef>
          </c:cat>
          <c:val>
            <c:numRef>
              <c:f>DTNA!$C$4:$C$12</c:f>
              <c:numCache>
                <c:formatCode>General</c:formatCode>
                <c:ptCount val="9"/>
                <c:pt idx="0">
                  <c:v>862</c:v>
                </c:pt>
                <c:pt idx="1">
                  <c:v>278</c:v>
                </c:pt>
                <c:pt idx="2">
                  <c:v>171</c:v>
                </c:pt>
                <c:pt idx="3">
                  <c:v>98</c:v>
                </c:pt>
                <c:pt idx="4">
                  <c:v>48</c:v>
                </c:pt>
                <c:pt idx="5">
                  <c:v>35</c:v>
                </c:pt>
                <c:pt idx="6">
                  <c:v>56</c:v>
                </c:pt>
                <c:pt idx="7">
                  <c:v>26</c:v>
                </c:pt>
                <c:pt idx="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16-44CD-BE20-744940DD1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(412) per nr. di corsi frequentati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DPNC!$C$3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accentCallout2">
                    <a:avLst/>
                  </a:prstGeom>
                </c15:spPr>
              </c:ext>
            </c:extLst>
          </c:dLbls>
          <c:cat>
            <c:strRef>
              <c:f>DPNC!$B$4:$B$20</c:f>
              <c:strCache>
                <c:ptCount val="17"/>
                <c:pt idx="0">
                  <c:v>0 corsi</c:v>
                </c:pt>
                <c:pt idx="1">
                  <c:v>1 corso</c:v>
                </c:pt>
                <c:pt idx="2">
                  <c:v>2 corsi</c:v>
                </c:pt>
                <c:pt idx="3">
                  <c:v>3 corsi</c:v>
                </c:pt>
                <c:pt idx="4">
                  <c:v>4 corsi</c:v>
                </c:pt>
                <c:pt idx="5">
                  <c:v>5 corsi</c:v>
                </c:pt>
                <c:pt idx="6">
                  <c:v>6 corsi</c:v>
                </c:pt>
                <c:pt idx="7">
                  <c:v>7 corsi</c:v>
                </c:pt>
                <c:pt idx="8">
                  <c:v>8 corsi</c:v>
                </c:pt>
                <c:pt idx="9">
                  <c:v>9 corsi</c:v>
                </c:pt>
                <c:pt idx="10">
                  <c:v>10 corsi</c:v>
                </c:pt>
                <c:pt idx="11">
                  <c:v>11 corsi</c:v>
                </c:pt>
                <c:pt idx="12">
                  <c:v>12 corsi</c:v>
                </c:pt>
                <c:pt idx="13">
                  <c:v>13 corsi</c:v>
                </c:pt>
                <c:pt idx="14">
                  <c:v>14 corsi</c:v>
                </c:pt>
                <c:pt idx="15">
                  <c:v>15 corsi</c:v>
                </c:pt>
                <c:pt idx="16">
                  <c:v>16 corsi</c:v>
                </c:pt>
              </c:strCache>
            </c:strRef>
          </c:cat>
          <c:val>
            <c:numRef>
              <c:f>DPNC!$C$4:$C$20</c:f>
              <c:numCache>
                <c:formatCode>General</c:formatCode>
                <c:ptCount val="17"/>
                <c:pt idx="0">
                  <c:v>80</c:v>
                </c:pt>
                <c:pt idx="1">
                  <c:v>114</c:v>
                </c:pt>
                <c:pt idx="2">
                  <c:v>51</c:v>
                </c:pt>
                <c:pt idx="3">
                  <c:v>139</c:v>
                </c:pt>
                <c:pt idx="4">
                  <c:v>16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E1-41DD-BB95-4B28733B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(412) per nr. di corsi frequentati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DPNC!$C$3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DPNC!$B$4:$B$20</c:f>
              <c:strCache>
                <c:ptCount val="17"/>
                <c:pt idx="0">
                  <c:v>0 corsi</c:v>
                </c:pt>
                <c:pt idx="1">
                  <c:v>1 corso</c:v>
                </c:pt>
                <c:pt idx="2">
                  <c:v>2 corsi</c:v>
                </c:pt>
                <c:pt idx="3">
                  <c:v>3 corsi</c:v>
                </c:pt>
                <c:pt idx="4">
                  <c:v>4 corsi</c:v>
                </c:pt>
                <c:pt idx="5">
                  <c:v>5 corsi</c:v>
                </c:pt>
                <c:pt idx="6">
                  <c:v>6 corsi</c:v>
                </c:pt>
                <c:pt idx="7">
                  <c:v>7 corsi</c:v>
                </c:pt>
                <c:pt idx="8">
                  <c:v>8 corsi</c:v>
                </c:pt>
                <c:pt idx="9">
                  <c:v>9 corsi</c:v>
                </c:pt>
                <c:pt idx="10">
                  <c:v>10 corsi</c:v>
                </c:pt>
                <c:pt idx="11">
                  <c:v>11 corsi</c:v>
                </c:pt>
                <c:pt idx="12">
                  <c:v>12 corsi</c:v>
                </c:pt>
                <c:pt idx="13">
                  <c:v>13 corsi</c:v>
                </c:pt>
                <c:pt idx="14">
                  <c:v>14 corsi</c:v>
                </c:pt>
                <c:pt idx="15">
                  <c:v>15 corsi</c:v>
                </c:pt>
                <c:pt idx="16">
                  <c:v>16 corsi</c:v>
                </c:pt>
              </c:strCache>
            </c:strRef>
          </c:cat>
          <c:val>
            <c:numRef>
              <c:f>DPNC!$C$4:$C$20</c:f>
              <c:numCache>
                <c:formatCode>General</c:formatCode>
                <c:ptCount val="17"/>
                <c:pt idx="0">
                  <c:v>80</c:v>
                </c:pt>
                <c:pt idx="1">
                  <c:v>114</c:v>
                </c:pt>
                <c:pt idx="2">
                  <c:v>51</c:v>
                </c:pt>
                <c:pt idx="3">
                  <c:v>139</c:v>
                </c:pt>
                <c:pt idx="4">
                  <c:v>16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CA-4440-A6DD-9F145D816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(412) per nr. di gite alle quali hanno partecipato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DPNG!$C$3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DPNG!$B$4:$B$6</c:f>
              <c:strCache>
                <c:ptCount val="3"/>
                <c:pt idx="0">
                  <c:v>0 gite</c:v>
                </c:pt>
                <c:pt idx="1">
                  <c:v>1 gita</c:v>
                </c:pt>
                <c:pt idx="2">
                  <c:v>2 gite</c:v>
                </c:pt>
              </c:strCache>
            </c:strRef>
          </c:cat>
          <c:val>
            <c:numRef>
              <c:f>DPNG!$C$4:$C$6</c:f>
              <c:numCache>
                <c:formatCode>General</c:formatCode>
                <c:ptCount val="3"/>
                <c:pt idx="0">
                  <c:v>355</c:v>
                </c:pt>
                <c:pt idx="1">
                  <c:v>45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B1-473F-A452-E153421A6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(412) per nr. di gite alle quali hanno partecipato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DPNG!$C$3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DPNG!$B$4:$B$6</c:f>
              <c:strCache>
                <c:ptCount val="3"/>
                <c:pt idx="0">
                  <c:v>0 gite</c:v>
                </c:pt>
                <c:pt idx="1">
                  <c:v>1 gita</c:v>
                </c:pt>
                <c:pt idx="2">
                  <c:v>2 gite</c:v>
                </c:pt>
              </c:strCache>
            </c:strRef>
          </c:cat>
          <c:val>
            <c:numRef>
              <c:f>DPNG!$C$4:$C$6</c:f>
              <c:numCache>
                <c:formatCode>General</c:formatCode>
                <c:ptCount val="3"/>
                <c:pt idx="0">
                  <c:v>355</c:v>
                </c:pt>
                <c:pt idx="1">
                  <c:v>45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99-44E5-9DA9-88F6BF3DA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(412) per Comune di residenza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DGT!$C$3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DGT!$B$4:$B$35</c:f>
              <c:strCache>
                <c:ptCount val="32"/>
                <c:pt idx="0">
                  <c:v>BAISO (RE)</c:v>
                </c:pt>
                <c:pt idx="1">
                  <c:v>BASTIGLIA (MO)</c:v>
                </c:pt>
                <c:pt idx="2">
                  <c:v>BELLARIA-IGEA MARINA (RN)</c:v>
                </c:pt>
                <c:pt idx="3">
                  <c:v>BIBBIANO (RE)</c:v>
                </c:pt>
                <c:pt idx="4">
                  <c:v>BOMPORTO (MO)</c:v>
                </c:pt>
                <c:pt idx="5">
                  <c:v>BUTTAPIETRA (VR)</c:v>
                </c:pt>
                <c:pt idx="6">
                  <c:v>CARPI (MO)</c:v>
                </c:pt>
                <c:pt idx="7">
                  <c:v>CASALGRANDE (RE)</c:v>
                </c:pt>
                <c:pt idx="8">
                  <c:v>CASTELFRANCO EMILIA (MO)</c:v>
                </c:pt>
                <c:pt idx="9">
                  <c:v>CASTELLARANO (RE)</c:v>
                </c:pt>
                <c:pt idx="10">
                  <c:v>CASTELNUOVO RANGONE (MO)</c:v>
                </c:pt>
                <c:pt idx="11">
                  <c:v>CASTELVETRO DI MODENA (MO)</c:v>
                </c:pt>
                <c:pt idx="12">
                  <c:v>CAVRIAGO (RE)</c:v>
                </c:pt>
                <c:pt idx="13">
                  <c:v>FANANO (MO)</c:v>
                </c:pt>
                <c:pt idx="14">
                  <c:v>FIORANO MODENESE (MO)</c:v>
                </c:pt>
                <c:pt idx="15">
                  <c:v>FIUMALBO (MO)</c:v>
                </c:pt>
                <c:pt idx="16">
                  <c:v>FORMIGINE (MO)</c:v>
                </c:pt>
                <c:pt idx="17">
                  <c:v>GUIGLIA (MO)</c:v>
                </c:pt>
                <c:pt idx="18">
                  <c:v>MARANELLO (MO)</c:v>
                </c:pt>
                <c:pt idx="19">
                  <c:v>MODENA (MO)</c:v>
                </c:pt>
                <c:pt idx="20">
                  <c:v>MONTEFIORINO (MO)</c:v>
                </c:pt>
                <c:pt idx="21">
                  <c:v>NONANTOLA (MO)</c:v>
                </c:pt>
                <c:pt idx="22">
                  <c:v>PRIGNANO SULLA SECCHIA (MO)</c:v>
                </c:pt>
                <c:pt idx="23">
                  <c:v>REGGIO NELL'EMILIA (RE)</c:v>
                </c:pt>
                <c:pt idx="24">
                  <c:v>SAN CESARIO SUL PANARO (MO)</c:v>
                </c:pt>
                <c:pt idx="25">
                  <c:v>SAN MARTINO IN RIO (RE)</c:v>
                </c:pt>
                <c:pt idx="26">
                  <c:v>SASSUOLO (MO)</c:v>
                </c:pt>
                <c:pt idx="27">
                  <c:v>SCANDIANO (RE)</c:v>
                </c:pt>
                <c:pt idx="28">
                  <c:v>SERRAMAZZONI (MO)</c:v>
                </c:pt>
                <c:pt idx="29">
                  <c:v>SPILAMBERTO (MO)</c:v>
                </c:pt>
                <c:pt idx="30">
                  <c:v>VERDERIO (LC)</c:v>
                </c:pt>
                <c:pt idx="31">
                  <c:v>VERONA (VR)</c:v>
                </c:pt>
              </c:strCache>
            </c:strRef>
          </c:cat>
          <c:val>
            <c:numRef>
              <c:f>DGT!$C$4:$C$35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9</c:v>
                </c:pt>
                <c:pt idx="10">
                  <c:v>9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15</c:v>
                </c:pt>
                <c:pt idx="15">
                  <c:v>1</c:v>
                </c:pt>
                <c:pt idx="16">
                  <c:v>197</c:v>
                </c:pt>
                <c:pt idx="17">
                  <c:v>1</c:v>
                </c:pt>
                <c:pt idx="18">
                  <c:v>14</c:v>
                </c:pt>
                <c:pt idx="19">
                  <c:v>87</c:v>
                </c:pt>
                <c:pt idx="20">
                  <c:v>1</c:v>
                </c:pt>
                <c:pt idx="21">
                  <c:v>1</c:v>
                </c:pt>
                <c:pt idx="22">
                  <c:v>7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43</c:v>
                </c:pt>
                <c:pt idx="27">
                  <c:v>1</c:v>
                </c:pt>
                <c:pt idx="28">
                  <c:v>5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56-460C-8BAB-B65F4CCC2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6087528"/>
        <c:axId val="526093760"/>
      </c:lineChart>
      <c:catAx>
        <c:axId val="526087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26093760"/>
        <c:crosses val="autoZero"/>
        <c:auto val="1"/>
        <c:lblAlgn val="ctr"/>
        <c:lblOffset val="100"/>
        <c:noMultiLvlLbl val="0"/>
      </c:catAx>
      <c:valAx>
        <c:axId val="526093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26087528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(412) per Comune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DGT!$C$3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DGT!$B$4:$B$35</c:f>
              <c:strCache>
                <c:ptCount val="32"/>
                <c:pt idx="0">
                  <c:v>BAISO (RE)</c:v>
                </c:pt>
                <c:pt idx="1">
                  <c:v>BASTIGLIA (MO)</c:v>
                </c:pt>
                <c:pt idx="2">
                  <c:v>BELLARIA-IGEA MARINA (RN)</c:v>
                </c:pt>
                <c:pt idx="3">
                  <c:v>BIBBIANO (RE)</c:v>
                </c:pt>
                <c:pt idx="4">
                  <c:v>BOMPORTO (MO)</c:v>
                </c:pt>
                <c:pt idx="5">
                  <c:v>BUTTAPIETRA (VR)</c:v>
                </c:pt>
                <c:pt idx="6">
                  <c:v>CARPI (MO)</c:v>
                </c:pt>
                <c:pt idx="7">
                  <c:v>CASALGRANDE (RE)</c:v>
                </c:pt>
                <c:pt idx="8">
                  <c:v>CASTELFRANCO EMILIA (MO)</c:v>
                </c:pt>
                <c:pt idx="9">
                  <c:v>CASTELLARANO (RE)</c:v>
                </c:pt>
                <c:pt idx="10">
                  <c:v>CASTELNUOVO RANGONE (MO)</c:v>
                </c:pt>
                <c:pt idx="11">
                  <c:v>CASTELVETRO DI MODENA (MO)</c:v>
                </c:pt>
                <c:pt idx="12">
                  <c:v>CAVRIAGO (RE)</c:v>
                </c:pt>
                <c:pt idx="13">
                  <c:v>FANANO (MO)</c:v>
                </c:pt>
                <c:pt idx="14">
                  <c:v>FIORANO MODENESE (MO)</c:v>
                </c:pt>
                <c:pt idx="15">
                  <c:v>FIUMALBO (MO)</c:v>
                </c:pt>
                <c:pt idx="16">
                  <c:v>FORMIGINE (MO)</c:v>
                </c:pt>
                <c:pt idx="17">
                  <c:v>GUIGLIA (MO)</c:v>
                </c:pt>
                <c:pt idx="18">
                  <c:v>MARANELLO (MO)</c:v>
                </c:pt>
                <c:pt idx="19">
                  <c:v>MODENA (MO)</c:v>
                </c:pt>
                <c:pt idx="20">
                  <c:v>MONTEFIORINO (MO)</c:v>
                </c:pt>
                <c:pt idx="21">
                  <c:v>NONANTOLA (MO)</c:v>
                </c:pt>
                <c:pt idx="22">
                  <c:v>PRIGNANO SULLA SECCHIA (MO)</c:v>
                </c:pt>
                <c:pt idx="23">
                  <c:v>REGGIO NELL'EMILIA (RE)</c:v>
                </c:pt>
                <c:pt idx="24">
                  <c:v>SAN CESARIO SUL PANARO (MO)</c:v>
                </c:pt>
                <c:pt idx="25">
                  <c:v>SAN MARTINO IN RIO (RE)</c:v>
                </c:pt>
                <c:pt idx="26">
                  <c:v>SASSUOLO (MO)</c:v>
                </c:pt>
                <c:pt idx="27">
                  <c:v>SCANDIANO (RE)</c:v>
                </c:pt>
                <c:pt idx="28">
                  <c:v>SERRAMAZZONI (MO)</c:v>
                </c:pt>
                <c:pt idx="29">
                  <c:v>SPILAMBERTO (MO)</c:v>
                </c:pt>
                <c:pt idx="30">
                  <c:v>VERDERIO (LC)</c:v>
                </c:pt>
                <c:pt idx="31">
                  <c:v>VERONA (VR)</c:v>
                </c:pt>
              </c:strCache>
            </c:strRef>
          </c:cat>
          <c:val>
            <c:numRef>
              <c:f>DGT!$C$4:$C$35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9</c:v>
                </c:pt>
                <c:pt idx="10">
                  <c:v>9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15</c:v>
                </c:pt>
                <c:pt idx="15">
                  <c:v>1</c:v>
                </c:pt>
                <c:pt idx="16">
                  <c:v>197</c:v>
                </c:pt>
                <c:pt idx="17">
                  <c:v>1</c:v>
                </c:pt>
                <c:pt idx="18">
                  <c:v>14</c:v>
                </c:pt>
                <c:pt idx="19">
                  <c:v>87</c:v>
                </c:pt>
                <c:pt idx="20">
                  <c:v>1</c:v>
                </c:pt>
                <c:pt idx="21">
                  <c:v>1</c:v>
                </c:pt>
                <c:pt idx="22">
                  <c:v>7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43</c:v>
                </c:pt>
                <c:pt idx="27">
                  <c:v>1</c:v>
                </c:pt>
                <c:pt idx="28">
                  <c:v>5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56-4DAA-B918-06676F32D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(412)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DGT!$G$3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4.8330183727034057E-2"/>
                  <c:y val="-2.32916010498687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B1-4277-B6B7-46F4655168BE}"/>
                </c:ext>
              </c:extLst>
            </c:dLbl>
            <c:dLbl>
              <c:idx val="2"/>
              <c:layout>
                <c:manualLayout>
                  <c:x val="-4.2823753280839892E-2"/>
                  <c:y val="1.674803149606299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B1-4277-B6B7-46F4655168BE}"/>
                </c:ext>
              </c:extLst>
            </c:dLbl>
            <c:dLbl>
              <c:idx val="3"/>
              <c:layout>
                <c:manualLayout>
                  <c:x val="-3.2311548556430446E-2"/>
                  <c:y val="-3.537270341207349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B1-4277-B6B7-46F4655168BE}"/>
                </c:ext>
              </c:extLst>
            </c:dLbl>
            <c:dLbl>
              <c:idx val="4"/>
              <c:layout>
                <c:manualLayout>
                  <c:x val="1.0302099737532808E-2"/>
                  <c:y val="-2.165538057742782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B1-4277-B6B7-46F4655168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DGT!$F$4:$F$8</c:f>
              <c:strCache>
                <c:ptCount val="5"/>
                <c:pt idx="0">
                  <c:v>LC</c:v>
                </c:pt>
                <c:pt idx="1">
                  <c:v>MO</c:v>
                </c:pt>
                <c:pt idx="2">
                  <c:v>RE</c:v>
                </c:pt>
                <c:pt idx="3">
                  <c:v>RN</c:v>
                </c:pt>
                <c:pt idx="4">
                  <c:v>VR</c:v>
                </c:pt>
              </c:strCache>
            </c:strRef>
          </c:cat>
          <c:val>
            <c:numRef>
              <c:f>DGT!$G$4:$G$8</c:f>
              <c:numCache>
                <c:formatCode>General</c:formatCode>
                <c:ptCount val="5"/>
                <c:pt idx="0">
                  <c:v>1</c:v>
                </c:pt>
                <c:pt idx="1">
                  <c:v>390</c:v>
                </c:pt>
                <c:pt idx="2">
                  <c:v>18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B8-4593-96E9-E143383F7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delle iscrizioni ai corsi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CAAIC!$C$3</c:f>
              <c:strCache>
                <c:ptCount val="1"/>
                <c:pt idx="0">
                  <c:v>Nr. Iscrizioni ai Corsi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CAAIC!$B$4:$B$12</c:f>
              <c:strCache>
                <c:ptCount val="9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  <c:pt idx="8">
                  <c:v>2021-2022</c:v>
                </c:pt>
              </c:strCache>
            </c:strRef>
          </c:cat>
          <c:val>
            <c:numRef>
              <c:f>CAAIC!$C$4:$C$12</c:f>
              <c:numCache>
                <c:formatCode>General</c:formatCode>
                <c:ptCount val="9"/>
                <c:pt idx="0">
                  <c:v>235</c:v>
                </c:pt>
                <c:pt idx="1">
                  <c:v>401</c:v>
                </c:pt>
                <c:pt idx="2">
                  <c:v>592</c:v>
                </c:pt>
                <c:pt idx="3">
                  <c:v>617</c:v>
                </c:pt>
                <c:pt idx="4">
                  <c:v>658</c:v>
                </c:pt>
                <c:pt idx="5">
                  <c:v>813</c:v>
                </c:pt>
                <c:pt idx="6">
                  <c:v>409</c:v>
                </c:pt>
                <c:pt idx="7">
                  <c:v>396</c:v>
                </c:pt>
                <c:pt idx="8">
                  <c:v>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F-4831-831B-1FD6842EC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511592"/>
        <c:axId val="467509952"/>
      </c:lineChart>
      <c:catAx>
        <c:axId val="467511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67509952"/>
        <c:crosses val="autoZero"/>
        <c:auto val="1"/>
        <c:lblAlgn val="ctr"/>
        <c:lblOffset val="100"/>
        <c:noMultiLvlLbl val="0"/>
      </c:catAx>
      <c:valAx>
        <c:axId val="467509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67511592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(412)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DGT!$G$3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0.24781784776902888"/>
                  <c:y val="-2.707322834645669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51-4F97-97D0-B5EB125DFC4E}"/>
                </c:ext>
              </c:extLst>
            </c:dLbl>
            <c:dLbl>
              <c:idx val="2"/>
              <c:layout>
                <c:manualLayout>
                  <c:x val="-6.9213254593175857E-2"/>
                  <c:y val="-8.4698162729658795E-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51-4F97-97D0-B5EB125DFC4E}"/>
                </c:ext>
              </c:extLst>
            </c:dLbl>
            <c:dLbl>
              <c:idx val="3"/>
              <c:layout>
                <c:manualLayout>
                  <c:x val="-5.1645669291339198E-3"/>
                  <c:y val="-3.063438320209973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51-4F97-97D0-B5EB125DFC4E}"/>
                </c:ext>
              </c:extLst>
            </c:dLbl>
            <c:dLbl>
              <c:idx val="4"/>
              <c:layout>
                <c:manualLayout>
                  <c:x val="0.12840997375328084"/>
                  <c:y val="-3.376876640419947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51-4F97-97D0-B5EB125DFC4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DGT!$F$4:$F$8</c:f>
              <c:strCache>
                <c:ptCount val="5"/>
                <c:pt idx="0">
                  <c:v>LC</c:v>
                </c:pt>
                <c:pt idx="1">
                  <c:v>MO</c:v>
                </c:pt>
                <c:pt idx="2">
                  <c:v>RE</c:v>
                </c:pt>
                <c:pt idx="3">
                  <c:v>RN</c:v>
                </c:pt>
                <c:pt idx="4">
                  <c:v>VR</c:v>
                </c:pt>
              </c:strCache>
            </c:strRef>
          </c:cat>
          <c:val>
            <c:numRef>
              <c:f>DGT!$G$4:$G$8</c:f>
              <c:numCache>
                <c:formatCode>General</c:formatCode>
                <c:ptCount val="5"/>
                <c:pt idx="0">
                  <c:v>1</c:v>
                </c:pt>
                <c:pt idx="1">
                  <c:v>390</c:v>
                </c:pt>
                <c:pt idx="2">
                  <c:v>18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5C-4331-A462-47BCD6F71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(412)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DGT!$K$3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DGT!$J$4:$J$5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DGT!$K$4:$K$5</c:f>
              <c:numCache>
                <c:formatCode>General</c:formatCode>
                <c:ptCount val="2"/>
                <c:pt idx="0">
                  <c:v>197</c:v>
                </c:pt>
                <c:pt idx="1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96-4E99-B191-9922974EB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(412)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DGT!$K$3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DGT!$J$4:$J$5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DGT!$K$4:$K$5</c:f>
              <c:numCache>
                <c:formatCode>General</c:formatCode>
                <c:ptCount val="2"/>
                <c:pt idx="0">
                  <c:v>197</c:v>
                </c:pt>
                <c:pt idx="1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51-4D9F-9433-3340CE930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 corso (332) per Comune di residenza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DGC!$C$3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DGC!$B$4:$B$30</c:f>
              <c:strCache>
                <c:ptCount val="27"/>
                <c:pt idx="0">
                  <c:v>BAISO (RE)</c:v>
                </c:pt>
                <c:pt idx="1">
                  <c:v>BASTIGLIA (MO)</c:v>
                </c:pt>
                <c:pt idx="2">
                  <c:v>BELLARIA-IGEA MARINA (RN)</c:v>
                </c:pt>
                <c:pt idx="3">
                  <c:v>BIBBIANO (RE)</c:v>
                </c:pt>
                <c:pt idx="4">
                  <c:v>BUTTAPIETRA (VR)</c:v>
                </c:pt>
                <c:pt idx="5">
                  <c:v>CARPI (MO)</c:v>
                </c:pt>
                <c:pt idx="6">
                  <c:v>CASALGRANDE (RE)</c:v>
                </c:pt>
                <c:pt idx="7">
                  <c:v>CASTELLARANO (RE)</c:v>
                </c:pt>
                <c:pt idx="8">
                  <c:v>CASTELNUOVO RANGONE (MO)</c:v>
                </c:pt>
                <c:pt idx="9">
                  <c:v>CASTELVETRO DI MODENA (MO)</c:v>
                </c:pt>
                <c:pt idx="10">
                  <c:v>FANANO (MO)</c:v>
                </c:pt>
                <c:pt idx="11">
                  <c:v>FIORANO MODENESE (MO)</c:v>
                </c:pt>
                <c:pt idx="12">
                  <c:v>FORMIGINE (MO)</c:v>
                </c:pt>
                <c:pt idx="13">
                  <c:v>GUIGLIA (MO)</c:v>
                </c:pt>
                <c:pt idx="14">
                  <c:v>MARANELLO (MO)</c:v>
                </c:pt>
                <c:pt idx="15">
                  <c:v>MODENA (MO)</c:v>
                </c:pt>
                <c:pt idx="16">
                  <c:v>MONTEFIORINO (MO)</c:v>
                </c:pt>
                <c:pt idx="17">
                  <c:v>NONANTOLA (MO)</c:v>
                </c:pt>
                <c:pt idx="18">
                  <c:v>PRIGNANO SULLA SECCHIA (MO)</c:v>
                </c:pt>
                <c:pt idx="19">
                  <c:v>REGGIO NELL'EMILIA (RE)</c:v>
                </c:pt>
                <c:pt idx="20">
                  <c:v>SAN CESARIO SUL PANARO (MO)</c:v>
                </c:pt>
                <c:pt idx="21">
                  <c:v>SAN MARTINO IN RIO (RE)</c:v>
                </c:pt>
                <c:pt idx="22">
                  <c:v>SASSUOLO (MO)</c:v>
                </c:pt>
                <c:pt idx="23">
                  <c:v>SERRAMAZZONI (MO)</c:v>
                </c:pt>
                <c:pt idx="24">
                  <c:v>SPILAMBERTO (MO)</c:v>
                </c:pt>
                <c:pt idx="25">
                  <c:v>VERDERIO (LC)</c:v>
                </c:pt>
                <c:pt idx="26">
                  <c:v>VERONA (VR)</c:v>
                </c:pt>
              </c:strCache>
            </c:strRef>
          </c:cat>
          <c:val>
            <c:numRef>
              <c:f>DGC!$C$4:$C$30</c:f>
              <c:numCache>
                <c:formatCode>General</c:formatCode>
                <c:ptCount val="2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9</c:v>
                </c:pt>
                <c:pt idx="8">
                  <c:v>7</c:v>
                </c:pt>
                <c:pt idx="9">
                  <c:v>1</c:v>
                </c:pt>
                <c:pt idx="10">
                  <c:v>1</c:v>
                </c:pt>
                <c:pt idx="11">
                  <c:v>13</c:v>
                </c:pt>
                <c:pt idx="12">
                  <c:v>168</c:v>
                </c:pt>
                <c:pt idx="13">
                  <c:v>1</c:v>
                </c:pt>
                <c:pt idx="14">
                  <c:v>13</c:v>
                </c:pt>
                <c:pt idx="15">
                  <c:v>51</c:v>
                </c:pt>
                <c:pt idx="16">
                  <c:v>1</c:v>
                </c:pt>
                <c:pt idx="17">
                  <c:v>1</c:v>
                </c:pt>
                <c:pt idx="18">
                  <c:v>6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39</c:v>
                </c:pt>
                <c:pt idx="23">
                  <c:v>5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4A6-44FB-8BF1-7E3E8A6AD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6768480"/>
        <c:axId val="526764216"/>
      </c:lineChart>
      <c:catAx>
        <c:axId val="52676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26764216"/>
        <c:crosses val="autoZero"/>
        <c:auto val="1"/>
        <c:lblAlgn val="ctr"/>
        <c:lblOffset val="100"/>
        <c:noMultiLvlLbl val="0"/>
      </c:catAx>
      <c:valAx>
        <c:axId val="526764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26768480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 corso (332) per Comune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DGC!$C$3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DGC!$B$4:$B$30</c:f>
              <c:strCache>
                <c:ptCount val="27"/>
                <c:pt idx="0">
                  <c:v>BAISO (RE)</c:v>
                </c:pt>
                <c:pt idx="1">
                  <c:v>BASTIGLIA (MO)</c:v>
                </c:pt>
                <c:pt idx="2">
                  <c:v>BELLARIA-IGEA MARINA (RN)</c:v>
                </c:pt>
                <c:pt idx="3">
                  <c:v>BIBBIANO (RE)</c:v>
                </c:pt>
                <c:pt idx="4">
                  <c:v>BUTTAPIETRA (VR)</c:v>
                </c:pt>
                <c:pt idx="5">
                  <c:v>CARPI (MO)</c:v>
                </c:pt>
                <c:pt idx="6">
                  <c:v>CASALGRANDE (RE)</c:v>
                </c:pt>
                <c:pt idx="7">
                  <c:v>CASTELLARANO (RE)</c:v>
                </c:pt>
                <c:pt idx="8">
                  <c:v>CASTELNUOVO RANGONE (MO)</c:v>
                </c:pt>
                <c:pt idx="9">
                  <c:v>CASTELVETRO DI MODENA (MO)</c:v>
                </c:pt>
                <c:pt idx="10">
                  <c:v>FANANO (MO)</c:v>
                </c:pt>
                <c:pt idx="11">
                  <c:v>FIORANO MODENESE (MO)</c:v>
                </c:pt>
                <c:pt idx="12">
                  <c:v>FORMIGINE (MO)</c:v>
                </c:pt>
                <c:pt idx="13">
                  <c:v>GUIGLIA (MO)</c:v>
                </c:pt>
                <c:pt idx="14">
                  <c:v>MARANELLO (MO)</c:v>
                </c:pt>
                <c:pt idx="15">
                  <c:v>MODENA (MO)</c:v>
                </c:pt>
                <c:pt idx="16">
                  <c:v>MONTEFIORINO (MO)</c:v>
                </c:pt>
                <c:pt idx="17">
                  <c:v>NONANTOLA (MO)</c:v>
                </c:pt>
                <c:pt idx="18">
                  <c:v>PRIGNANO SULLA SECCHIA (MO)</c:v>
                </c:pt>
                <c:pt idx="19">
                  <c:v>REGGIO NELL'EMILIA (RE)</c:v>
                </c:pt>
                <c:pt idx="20">
                  <c:v>SAN CESARIO SUL PANARO (MO)</c:v>
                </c:pt>
                <c:pt idx="21">
                  <c:v>SAN MARTINO IN RIO (RE)</c:v>
                </c:pt>
                <c:pt idx="22">
                  <c:v>SASSUOLO (MO)</c:v>
                </c:pt>
                <c:pt idx="23">
                  <c:v>SERRAMAZZONI (MO)</c:v>
                </c:pt>
                <c:pt idx="24">
                  <c:v>SPILAMBERTO (MO)</c:v>
                </c:pt>
                <c:pt idx="25">
                  <c:v>VERDERIO (LC)</c:v>
                </c:pt>
                <c:pt idx="26">
                  <c:v>VERONA (VR)</c:v>
                </c:pt>
              </c:strCache>
            </c:strRef>
          </c:cat>
          <c:val>
            <c:numRef>
              <c:f>DGC!$C$4:$C$30</c:f>
              <c:numCache>
                <c:formatCode>General</c:formatCode>
                <c:ptCount val="2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9</c:v>
                </c:pt>
                <c:pt idx="8">
                  <c:v>7</c:v>
                </c:pt>
                <c:pt idx="9">
                  <c:v>1</c:v>
                </c:pt>
                <c:pt idx="10">
                  <c:v>1</c:v>
                </c:pt>
                <c:pt idx="11">
                  <c:v>13</c:v>
                </c:pt>
                <c:pt idx="12">
                  <c:v>168</c:v>
                </c:pt>
                <c:pt idx="13">
                  <c:v>1</c:v>
                </c:pt>
                <c:pt idx="14">
                  <c:v>13</c:v>
                </c:pt>
                <c:pt idx="15">
                  <c:v>51</c:v>
                </c:pt>
                <c:pt idx="16">
                  <c:v>1</c:v>
                </c:pt>
                <c:pt idx="17">
                  <c:v>1</c:v>
                </c:pt>
                <c:pt idx="18">
                  <c:v>6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39</c:v>
                </c:pt>
                <c:pt idx="23">
                  <c:v>5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C1-470B-ABCC-49FE6E55D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 corso (332)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DGC!$G$3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5.114790026246719E-2"/>
                  <c:y val="1.20881889763779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46-47CC-A190-87FFCBD603AF}"/>
                </c:ext>
              </c:extLst>
            </c:dLbl>
            <c:dLbl>
              <c:idx val="3"/>
              <c:layout>
                <c:manualLayout>
                  <c:x val="-4.7650524934383202E-2"/>
                  <c:y val="8.404199475065616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46-47CC-A190-87FFCBD603AF}"/>
                </c:ext>
              </c:extLst>
            </c:dLbl>
            <c:dLbl>
              <c:idx val="4"/>
              <c:layout>
                <c:manualLayout>
                  <c:x val="-3.2501312335958005E-3"/>
                  <c:y val="-4.622572178477690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46-47CC-A190-87FFCBD603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DGC!$F$4:$F$8</c:f>
              <c:strCache>
                <c:ptCount val="5"/>
                <c:pt idx="0">
                  <c:v>LC</c:v>
                </c:pt>
                <c:pt idx="1">
                  <c:v>MO</c:v>
                </c:pt>
                <c:pt idx="2">
                  <c:v>RE</c:v>
                </c:pt>
                <c:pt idx="3">
                  <c:v>RN</c:v>
                </c:pt>
                <c:pt idx="4">
                  <c:v>VR</c:v>
                </c:pt>
              </c:strCache>
            </c:strRef>
          </c:cat>
          <c:val>
            <c:numRef>
              <c:f>DGC!$G$4:$G$8</c:f>
              <c:numCache>
                <c:formatCode>General</c:formatCode>
                <c:ptCount val="5"/>
                <c:pt idx="0">
                  <c:v>1</c:v>
                </c:pt>
                <c:pt idx="1">
                  <c:v>312</c:v>
                </c:pt>
                <c:pt idx="2">
                  <c:v>16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1C-4819-B3C5-48A6B551E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 corso (332)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DGC!$G$3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0.12693385826771647"/>
                  <c:y val="6.254855643044619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DD-4C2F-B057-AA88AB50D076}"/>
                </c:ext>
              </c:extLst>
            </c:dLbl>
            <c:dLbl>
              <c:idx val="3"/>
              <c:layout>
                <c:manualLayout>
                  <c:x val="-4.7826640419947504E-2"/>
                  <c:y val="-2.40958005249343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DD-4C2F-B057-AA88AB50D076}"/>
                </c:ext>
              </c:extLst>
            </c:dLbl>
            <c:dLbl>
              <c:idx val="4"/>
              <c:layout>
                <c:manualLayout>
                  <c:x val="5.1845013123359582E-2"/>
                  <c:y val="-2.628923884514435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DD-4C2F-B057-AA88AB50D0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DGC!$F$4:$F$8</c:f>
              <c:strCache>
                <c:ptCount val="5"/>
                <c:pt idx="0">
                  <c:v>LC</c:v>
                </c:pt>
                <c:pt idx="1">
                  <c:v>MO</c:v>
                </c:pt>
                <c:pt idx="2">
                  <c:v>RE</c:v>
                </c:pt>
                <c:pt idx="3">
                  <c:v>RN</c:v>
                </c:pt>
                <c:pt idx="4">
                  <c:v>VR</c:v>
                </c:pt>
              </c:strCache>
            </c:strRef>
          </c:cat>
          <c:val>
            <c:numRef>
              <c:f>DGC!$G$4:$G$8</c:f>
              <c:numCache>
                <c:formatCode>General</c:formatCode>
                <c:ptCount val="5"/>
                <c:pt idx="0">
                  <c:v>1</c:v>
                </c:pt>
                <c:pt idx="1">
                  <c:v>312</c:v>
                </c:pt>
                <c:pt idx="2">
                  <c:v>16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6E3-4D96-AEC9-430831EB2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 corso (332),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DGC!$K$3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DGC!$J$4:$J$5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DGC!$K$4:$K$5</c:f>
              <c:numCache>
                <c:formatCode>General</c:formatCode>
                <c:ptCount val="2"/>
                <c:pt idx="0">
                  <c:v>168</c:v>
                </c:pt>
                <c:pt idx="1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D6-4549-B145-F6DDC55A3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 corso (332),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DGC!$K$3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DGC!$J$4:$J$5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DGC!$K$4:$K$5</c:f>
              <c:numCache>
                <c:formatCode>General</c:formatCode>
                <c:ptCount val="2"/>
                <c:pt idx="0">
                  <c:v>168</c:v>
                </c:pt>
                <c:pt idx="1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72D-4CEF-B71D-3D41495B5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una gita (57) per Comune di residenza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DGG!$C$3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DGG!$B$4:$B$9</c:f>
              <c:strCache>
                <c:ptCount val="6"/>
                <c:pt idx="0">
                  <c:v>BELLARIA-IGEA MARINA (RN)</c:v>
                </c:pt>
                <c:pt idx="1">
                  <c:v>FIORANO MODENESE (MO)</c:v>
                </c:pt>
                <c:pt idx="2">
                  <c:v>FORMIGINE (MO)</c:v>
                </c:pt>
                <c:pt idx="3">
                  <c:v>MODENA (MO)</c:v>
                </c:pt>
                <c:pt idx="4">
                  <c:v>SAN MARTINO IN RIO (RE)</c:v>
                </c:pt>
                <c:pt idx="5">
                  <c:v>SASSUOLO (MO)</c:v>
                </c:pt>
              </c:strCache>
            </c:strRef>
          </c:cat>
          <c:val>
            <c:numRef>
              <c:f>DGG!$C$4:$C$9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28</c:v>
                </c:pt>
                <c:pt idx="3">
                  <c:v>23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25-47C1-85BC-710AB3C06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607856"/>
        <c:axId val="529612120"/>
      </c:lineChart>
      <c:catAx>
        <c:axId val="52960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29612120"/>
        <c:crosses val="autoZero"/>
        <c:auto val="1"/>
        <c:lblAlgn val="ctr"/>
        <c:lblOffset val="100"/>
        <c:noMultiLvlLbl val="0"/>
      </c:catAx>
      <c:valAx>
        <c:axId val="529612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29607856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Media delle iscrizioni ai corsi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CAAIC!$F$3</c:f>
              <c:strCache>
                <c:ptCount val="1"/>
                <c:pt idx="0">
                  <c:v>Media delle iscrizioni ai Corsi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CAAIC!$E$4:$E$12</c:f>
              <c:strCache>
                <c:ptCount val="9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  <c:pt idx="8">
                  <c:v>2021-2022</c:v>
                </c:pt>
              </c:strCache>
            </c:strRef>
          </c:cat>
          <c:val>
            <c:numRef>
              <c:f>CAAIC!$F$4:$F$12</c:f>
              <c:numCache>
                <c:formatCode>0.00</c:formatCode>
                <c:ptCount val="9"/>
                <c:pt idx="0">
                  <c:v>7.8333334922790527</c:v>
                </c:pt>
                <c:pt idx="1">
                  <c:v>12.935483932495117</c:v>
                </c:pt>
                <c:pt idx="2">
                  <c:v>12.869565010070801</c:v>
                </c:pt>
                <c:pt idx="3">
                  <c:v>12.098039627075195</c:v>
                </c:pt>
                <c:pt idx="4">
                  <c:v>10.786885261535645</c:v>
                </c:pt>
                <c:pt idx="5">
                  <c:v>12.904762268066406</c:v>
                </c:pt>
                <c:pt idx="6">
                  <c:v>7.175438404083252</c:v>
                </c:pt>
                <c:pt idx="7">
                  <c:v>8.425532341003418</c:v>
                </c:pt>
                <c:pt idx="8">
                  <c:v>10.902777671813965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D-4485-975D-79644DD8D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412240"/>
        <c:axId val="467409944"/>
      </c:lineChart>
      <c:catAx>
        <c:axId val="46741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67409944"/>
        <c:crosses val="autoZero"/>
        <c:auto val="1"/>
        <c:lblAlgn val="ctr"/>
        <c:lblOffset val="100"/>
        <c:noMultiLvlLbl val="0"/>
      </c:catAx>
      <c:valAx>
        <c:axId val="4674099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67412240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una gita (57) per Comune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DGG!$C$3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DGG!$B$4:$B$9</c:f>
              <c:strCache>
                <c:ptCount val="6"/>
                <c:pt idx="0">
                  <c:v>BELLARIA-IGEA MARINA (RN)</c:v>
                </c:pt>
                <c:pt idx="1">
                  <c:v>FIORANO MODENESE (MO)</c:v>
                </c:pt>
                <c:pt idx="2">
                  <c:v>FORMIGINE (MO)</c:v>
                </c:pt>
                <c:pt idx="3">
                  <c:v>MODENA (MO)</c:v>
                </c:pt>
                <c:pt idx="4">
                  <c:v>SAN MARTINO IN RIO (RE)</c:v>
                </c:pt>
                <c:pt idx="5">
                  <c:v>SASSUOLO (MO)</c:v>
                </c:pt>
              </c:strCache>
            </c:strRef>
          </c:cat>
          <c:val>
            <c:numRef>
              <c:f>DGG!$C$4:$C$9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28</c:v>
                </c:pt>
                <c:pt idx="3">
                  <c:v>23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22-40EF-97FE-566A1B93D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una gita (57)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DGG!$G$3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DGG!$F$4:$F$6</c:f>
              <c:strCache>
                <c:ptCount val="3"/>
                <c:pt idx="0">
                  <c:v>MO</c:v>
                </c:pt>
                <c:pt idx="1">
                  <c:v>RE</c:v>
                </c:pt>
                <c:pt idx="2">
                  <c:v>RN</c:v>
                </c:pt>
              </c:strCache>
            </c:strRef>
          </c:cat>
          <c:val>
            <c:numRef>
              <c:f>DGG!$G$4:$G$6</c:f>
              <c:numCache>
                <c:formatCode>General</c:formatCode>
                <c:ptCount val="3"/>
                <c:pt idx="0">
                  <c:v>54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84-42A4-B019-DE4203C21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una gita (57)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DGG!$G$3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DGG!$F$4:$F$6</c:f>
              <c:strCache>
                <c:ptCount val="3"/>
                <c:pt idx="0">
                  <c:v>MO</c:v>
                </c:pt>
                <c:pt idx="1">
                  <c:v>RE</c:v>
                </c:pt>
                <c:pt idx="2">
                  <c:v>RN</c:v>
                </c:pt>
              </c:strCache>
            </c:strRef>
          </c:cat>
          <c:val>
            <c:numRef>
              <c:f>DGG!$G$4:$G$6</c:f>
              <c:numCache>
                <c:formatCode>General</c:formatCode>
                <c:ptCount val="3"/>
                <c:pt idx="0">
                  <c:v>54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B4-4303-B1E9-13FFBD902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una gita (57),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DGG!$K$3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DGG!$J$4:$J$5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DGG!$K$4:$K$5</c:f>
              <c:numCache>
                <c:formatCode>General</c:formatCode>
                <c:ptCount val="2"/>
                <c:pt idx="0">
                  <c:v>28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8E-437D-8DAA-B354F35E7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una gita (57),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DGG!$K$3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DGG!$J$4:$J$5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DGG!$K$4:$K$5</c:f>
              <c:numCache>
                <c:formatCode>General</c:formatCode>
                <c:ptCount val="2"/>
                <c:pt idx="0">
                  <c:v>28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B8-4134-9058-A7CFF7024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delle iscrizioni alle gite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CAAIG!$C$3</c:f>
              <c:strCache>
                <c:ptCount val="1"/>
                <c:pt idx="0">
                  <c:v>Nr. Iscrizioni alle Gite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CAAIG!$B$4:$B$12</c:f>
              <c:strCache>
                <c:ptCount val="9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  <c:pt idx="8">
                  <c:v>2021-2022</c:v>
                </c:pt>
              </c:strCache>
            </c:strRef>
          </c:cat>
          <c:val>
            <c:numRef>
              <c:f>CAAIG!$C$4:$C$12</c:f>
              <c:numCache>
                <c:formatCode>General</c:formatCode>
                <c:ptCount val="9"/>
                <c:pt idx="0">
                  <c:v>50</c:v>
                </c:pt>
                <c:pt idx="1">
                  <c:v>250</c:v>
                </c:pt>
                <c:pt idx="2">
                  <c:v>300</c:v>
                </c:pt>
                <c:pt idx="3">
                  <c:v>323</c:v>
                </c:pt>
                <c:pt idx="4">
                  <c:v>319</c:v>
                </c:pt>
                <c:pt idx="5">
                  <c:v>211</c:v>
                </c:pt>
                <c:pt idx="6">
                  <c:v>118</c:v>
                </c:pt>
                <c:pt idx="7">
                  <c:v>0</c:v>
                </c:pt>
                <c:pt idx="8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DF-48EF-A36F-3CA0448FA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091120"/>
        <c:axId val="243082920"/>
      </c:lineChart>
      <c:catAx>
        <c:axId val="24309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243082920"/>
        <c:crosses val="autoZero"/>
        <c:auto val="1"/>
        <c:lblAlgn val="ctr"/>
        <c:lblOffset val="100"/>
        <c:noMultiLvlLbl val="0"/>
      </c:catAx>
      <c:valAx>
        <c:axId val="243082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243091120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dei partecipanti ad almeno un corso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CAAPC!$C$3</c:f>
              <c:strCache>
                <c:ptCount val="1"/>
                <c:pt idx="0">
                  <c:v>Nr. Partecipanti ad almeno un Corso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CAAPC!$B$4:$B$12</c:f>
              <c:strCache>
                <c:ptCount val="9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  <c:pt idx="8">
                  <c:v>2021-2022</c:v>
                </c:pt>
              </c:strCache>
            </c:strRef>
          </c:cat>
          <c:val>
            <c:numRef>
              <c:f>CAAPC!$C$4:$C$12</c:f>
              <c:numCache>
                <c:formatCode>General</c:formatCode>
                <c:ptCount val="9"/>
                <c:pt idx="0">
                  <c:v>110</c:v>
                </c:pt>
                <c:pt idx="1">
                  <c:v>214</c:v>
                </c:pt>
                <c:pt idx="2">
                  <c:v>323</c:v>
                </c:pt>
                <c:pt idx="3">
                  <c:v>307</c:v>
                </c:pt>
                <c:pt idx="4">
                  <c:v>329</c:v>
                </c:pt>
                <c:pt idx="5">
                  <c:v>359</c:v>
                </c:pt>
                <c:pt idx="6">
                  <c:v>340</c:v>
                </c:pt>
                <c:pt idx="7">
                  <c:v>194</c:v>
                </c:pt>
                <c:pt idx="8">
                  <c:v>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53-4095-92E8-3E82B6C27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094728"/>
        <c:axId val="243095384"/>
      </c:lineChart>
      <c:catAx>
        <c:axId val="243094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243095384"/>
        <c:crosses val="autoZero"/>
        <c:auto val="1"/>
        <c:lblAlgn val="ctr"/>
        <c:lblOffset val="100"/>
        <c:noMultiLvlLbl val="0"/>
      </c:catAx>
      <c:valAx>
        <c:axId val="243095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243094728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dei partecipanti ad almeno una gita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CAAPG!$C$3</c:f>
              <c:strCache>
                <c:ptCount val="1"/>
                <c:pt idx="0">
                  <c:v>Nr. Partecipanti ad almeno una Gita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CAAPG!$B$4:$B$12</c:f>
              <c:strCache>
                <c:ptCount val="9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  <c:pt idx="8">
                  <c:v>2021-2022</c:v>
                </c:pt>
              </c:strCache>
            </c:strRef>
          </c:cat>
          <c:val>
            <c:numRef>
              <c:f>CAAPG!$C$4:$C$12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170</c:v>
                </c:pt>
                <c:pt idx="4">
                  <c:v>153</c:v>
                </c:pt>
                <c:pt idx="5">
                  <c:v>119</c:v>
                </c:pt>
                <c:pt idx="6">
                  <c:v>85</c:v>
                </c:pt>
                <c:pt idx="7">
                  <c:v>0</c:v>
                </c:pt>
                <c:pt idx="8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50-48CF-A5D3-60BE16BD3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092432"/>
        <c:axId val="243086856"/>
      </c:lineChart>
      <c:catAx>
        <c:axId val="24309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243086856"/>
        <c:crosses val="autoZero"/>
        <c:auto val="1"/>
        <c:lblAlgn val="ctr"/>
        <c:lblOffset val="100"/>
        <c:noMultiLvlLbl val="0"/>
      </c:catAx>
      <c:valAx>
        <c:axId val="243086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243092432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di eventi/conferenze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CAAEC!$C$3</c:f>
              <c:strCache>
                <c:ptCount val="1"/>
                <c:pt idx="0">
                  <c:v>Nr. Eventi/Conferenze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CAAEC!$B$4:$B$12</c:f>
              <c:strCache>
                <c:ptCount val="9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  <c:pt idx="8">
                  <c:v>2021-2022</c:v>
                </c:pt>
              </c:strCache>
            </c:strRef>
          </c:cat>
          <c:val>
            <c:numRef>
              <c:f>CAAEC!$C$4:$C$12</c:f>
              <c:numCache>
                <c:formatCode>General</c:formatCode>
                <c:ptCount val="9"/>
                <c:pt idx="0">
                  <c:v>8</c:v>
                </c:pt>
                <c:pt idx="1">
                  <c:v>8</c:v>
                </c:pt>
                <c:pt idx="2">
                  <c:v>17</c:v>
                </c:pt>
                <c:pt idx="3">
                  <c:v>19</c:v>
                </c:pt>
                <c:pt idx="4">
                  <c:v>25</c:v>
                </c:pt>
                <c:pt idx="5">
                  <c:v>34</c:v>
                </c:pt>
                <c:pt idx="6">
                  <c:v>10</c:v>
                </c:pt>
                <c:pt idx="7">
                  <c:v>34</c:v>
                </c:pt>
                <c:pt idx="8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84-459C-9A59-629FA9658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807816"/>
        <c:axId val="469811752"/>
      </c:lineChart>
      <c:catAx>
        <c:axId val="469807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69811752"/>
        <c:crosses val="autoZero"/>
        <c:auto val="1"/>
        <c:lblAlgn val="ctr"/>
        <c:lblOffset val="100"/>
        <c:noMultiLvlLbl val="0"/>
      </c:catAx>
      <c:valAx>
        <c:axId val="469811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69807816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4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609599</xdr:colOff>
      <xdr:row>23</xdr:row>
      <xdr:rowOff>9525</xdr:rowOff>
    </xdr:from>
    <xdr:ext cx="16163925" cy="196496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09599" y="4352925"/>
          <a:ext cx="16163925" cy="1964961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10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Convenzioni utilizzate per il calcolo delle distribuzioni</a:t>
          </a:r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anagrafiche dei tesserati, dei partecipanti ad almeno un corso, dei partecipanti ad almeno una gita: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L'età è calcolata in funzione della data di nascita completa (e non solo in base all'anno di nascita): in altre parole gli anni devono essere (effettivamente) compiuti rispetto alla data di riferimento.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la distribuzione anagrafica dei tesserati è la data dell'ultima lezione dell'anno accademico in esame (si considerano, volutamente, le attività didattiche, per la data di riferimento, poiché si assume che tali attività rappresentino la parte preponderante dell'offerta dell'UPF; inoltre si considera la data dell'ultima lezione poiché la validità della tessera è per l'intero anno accademico).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la distribuzione anagrafica dei partecipanti ad almeno un corso è la media delle date intermedie dei corsi frequentati dal partecipante in esame: per data intermedia di un corso si intende la data intermedia tra la data della prima lezione e quella dell'ultima del corso in esame.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la distribuzione anagrafica dei partecipanti ad almeno una gita è la media delle date delle gite alle quali ha partecipato il partecipante in esame.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il calcolo dell'età del tesserato più/meno giovane è la data dell'ultima lezione dell'anno accademico in esame.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il calcolo dell'età del corsista più/meno giovane è la data intermedia (ossia la data intermedia tra la prima e l'ultima lezione di uno specifico corso) minore/maggiore (ossia meno/più recente) degli specifici corsi frequentati dal corsista.</a:t>
          </a:r>
        </a:p>
        <a:p>
          <a:r>
            <a:rPr lang="it-IT" sz="110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il calcolo dell'età del gitante più/meno giovane è la data minore/maggiore (ossia meno/più</a:t>
          </a:r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recente)</a:t>
          </a:r>
          <a:r>
            <a:rPr lang="it-IT" sz="110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delle specifiche gite alle quali il gitante</a:t>
          </a:r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ha partecipato</a:t>
          </a:r>
          <a:r>
            <a:rPr lang="it-IT" sz="110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152400</xdr:colOff>
      <xdr:row>23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89D9978-200E-69A5-160E-113DD602E8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152400</xdr:colOff>
      <xdr:row>23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CE3DF2C-E9B9-F802-F9FA-6CCAB59928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123825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8460D1C-450C-448E-A4D4-C1C6A35A3E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152400</xdr:colOff>
      <xdr:row>24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C4378C5-54B3-9F05-70AF-4A6338976F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11</xdr:col>
      <xdr:colOff>123825</xdr:colOff>
      <xdr:row>47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D4BC2BD-8155-3FC4-1AE6-3E71ABFAA0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26</xdr:row>
      <xdr:rowOff>0</xdr:rowOff>
    </xdr:from>
    <xdr:to>
      <xdr:col>18</xdr:col>
      <xdr:colOff>152400</xdr:colOff>
      <xdr:row>47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334DD5F-C654-C30C-C4B2-598D7C67CC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49</xdr:row>
      <xdr:rowOff>0</xdr:rowOff>
    </xdr:from>
    <xdr:to>
      <xdr:col>11</xdr:col>
      <xdr:colOff>123825</xdr:colOff>
      <xdr:row>70</xdr:row>
      <xdr:rowOff>9525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75FA7E4-B5F9-6D75-27A2-D32F622B5A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49</xdr:row>
      <xdr:rowOff>0</xdr:rowOff>
    </xdr:from>
    <xdr:to>
      <xdr:col>18</xdr:col>
      <xdr:colOff>152400</xdr:colOff>
      <xdr:row>70</xdr:row>
      <xdr:rowOff>9525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8373B35-2875-C40E-836C-EA6B95D2F2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72</xdr:row>
      <xdr:rowOff>0</xdr:rowOff>
    </xdr:from>
    <xdr:to>
      <xdr:col>11</xdr:col>
      <xdr:colOff>123825</xdr:colOff>
      <xdr:row>93</xdr:row>
      <xdr:rowOff>9525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802D674-7047-D669-9727-DE52C82F5D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18</xdr:col>
      <xdr:colOff>152400</xdr:colOff>
      <xdr:row>93</xdr:row>
      <xdr:rowOff>9525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5E5BA47-C070-E1B2-A481-D9F88BDEF0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95</xdr:row>
      <xdr:rowOff>0</xdr:rowOff>
    </xdr:from>
    <xdr:to>
      <xdr:col>11</xdr:col>
      <xdr:colOff>123825</xdr:colOff>
      <xdr:row>116</xdr:row>
      <xdr:rowOff>9525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851444A-E354-47BE-66EB-1477D3108C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22</xdr:col>
      <xdr:colOff>304800</xdr:colOff>
      <xdr:row>25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6F3C769-251F-AFDF-FB41-B6CC0471C1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0</xdr:colOff>
      <xdr:row>4</xdr:row>
      <xdr:rowOff>0</xdr:rowOff>
    </xdr:from>
    <xdr:to>
      <xdr:col>36</xdr:col>
      <xdr:colOff>304800</xdr:colOff>
      <xdr:row>46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02D761C-E7C2-BCB1-505C-B638E5D9D0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48</xdr:row>
      <xdr:rowOff>0</xdr:rowOff>
    </xdr:from>
    <xdr:to>
      <xdr:col>22</xdr:col>
      <xdr:colOff>304800</xdr:colOff>
      <xdr:row>69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37BF7EF3-EB63-7762-5EC9-525C635E2C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0</xdr:colOff>
      <xdr:row>48</xdr:row>
      <xdr:rowOff>0</xdr:rowOff>
    </xdr:from>
    <xdr:to>
      <xdr:col>36</xdr:col>
      <xdr:colOff>304800</xdr:colOff>
      <xdr:row>90</xdr:row>
      <xdr:rowOff>19050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9D90A84-34C8-E5D7-77BB-0239D407A5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22</xdr:col>
      <xdr:colOff>304800</xdr:colOff>
      <xdr:row>113</xdr:row>
      <xdr:rowOff>9525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7ED7A0A-1F3D-F76D-7B81-567FB10BB6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0</xdr:colOff>
      <xdr:row>92</xdr:row>
      <xdr:rowOff>0</xdr:rowOff>
    </xdr:from>
    <xdr:to>
      <xdr:col>36</xdr:col>
      <xdr:colOff>304800</xdr:colOff>
      <xdr:row>134</xdr:row>
      <xdr:rowOff>19050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CBF24DF6-861A-BA5F-81FE-00110BB0F1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152400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47C212C-08D4-B6B8-3AD5-B636CF8E2A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152400</xdr:colOff>
      <xdr:row>24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91A7D8D-C682-EC25-E5F0-4D0CC63BB6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11</xdr:col>
      <xdr:colOff>152400</xdr:colOff>
      <xdr:row>47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B9DFA5F-DE1D-03A9-002C-AA22FC7614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26</xdr:row>
      <xdr:rowOff>0</xdr:rowOff>
    </xdr:from>
    <xdr:to>
      <xdr:col>18</xdr:col>
      <xdr:colOff>152400</xdr:colOff>
      <xdr:row>47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DB6B422-54C5-CD60-37B7-A3D22F8650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152400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A49CD2A-6385-7F36-D5CE-C266D761EA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152400</xdr:colOff>
      <xdr:row>24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F4CBAD4-4A07-4B45-D288-343DDB3D7C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17</xdr:col>
      <xdr:colOff>304800</xdr:colOff>
      <xdr:row>45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4083BF0-589B-28CC-32FC-7378D912F4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30</xdr:col>
      <xdr:colOff>304800</xdr:colOff>
      <xdr:row>45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87D6A27-9285-2981-9973-BB53194DE3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17</xdr:col>
      <xdr:colOff>304800</xdr:colOff>
      <xdr:row>45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F0BB66D-7E8D-9C5C-7FF1-1828DB9514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30</xdr:col>
      <xdr:colOff>304800</xdr:colOff>
      <xdr:row>45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8C33208-D066-9A38-D585-B409C2089A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25</xdr:col>
      <xdr:colOff>304800</xdr:colOff>
      <xdr:row>45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6AE410B-7F4E-28A8-AB76-9B33291600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3</xdr:row>
      <xdr:rowOff>0</xdr:rowOff>
    </xdr:from>
    <xdr:to>
      <xdr:col>38</xdr:col>
      <xdr:colOff>304800</xdr:colOff>
      <xdr:row>45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F881E14-8D7F-62DD-6DBD-B490F23FD9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47</xdr:row>
      <xdr:rowOff>0</xdr:rowOff>
    </xdr:from>
    <xdr:to>
      <xdr:col>19</xdr:col>
      <xdr:colOff>152400</xdr:colOff>
      <xdr:row>68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D073479-10D1-C21F-2449-8A00BAD6E1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47</xdr:row>
      <xdr:rowOff>0</xdr:rowOff>
    </xdr:from>
    <xdr:to>
      <xdr:col>26</xdr:col>
      <xdr:colOff>152400</xdr:colOff>
      <xdr:row>68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F389C006-0C6A-2FC4-BE50-3A03707F8B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69</xdr:row>
      <xdr:rowOff>0</xdr:rowOff>
    </xdr:from>
    <xdr:to>
      <xdr:col>19</xdr:col>
      <xdr:colOff>152400</xdr:colOff>
      <xdr:row>90</xdr:row>
      <xdr:rowOff>9525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B66FEEB-1379-B6FA-C697-4A9208487E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69</xdr:row>
      <xdr:rowOff>0</xdr:rowOff>
    </xdr:from>
    <xdr:to>
      <xdr:col>26</xdr:col>
      <xdr:colOff>152400</xdr:colOff>
      <xdr:row>90</xdr:row>
      <xdr:rowOff>9525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B72C4B60-4552-AECD-A649-7A1BAFC9BC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25</xdr:col>
      <xdr:colOff>304800</xdr:colOff>
      <xdr:row>45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3BDAC18-46FB-59AB-BC28-45DA0DFA8F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3</xdr:row>
      <xdr:rowOff>0</xdr:rowOff>
    </xdr:from>
    <xdr:to>
      <xdr:col>38</xdr:col>
      <xdr:colOff>304800</xdr:colOff>
      <xdr:row>45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5DF1701-580F-2A89-51A0-531A4034D0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47</xdr:row>
      <xdr:rowOff>0</xdr:rowOff>
    </xdr:from>
    <xdr:to>
      <xdr:col>19</xdr:col>
      <xdr:colOff>152400</xdr:colOff>
      <xdr:row>68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2591904-591A-C66A-16AD-F8D5CD91B0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47</xdr:row>
      <xdr:rowOff>0</xdr:rowOff>
    </xdr:from>
    <xdr:to>
      <xdr:col>26</xdr:col>
      <xdr:colOff>152400</xdr:colOff>
      <xdr:row>68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8A207F2-3A9B-4439-50A0-F672892AC8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69</xdr:row>
      <xdr:rowOff>0</xdr:rowOff>
    </xdr:from>
    <xdr:to>
      <xdr:col>19</xdr:col>
      <xdr:colOff>152400</xdr:colOff>
      <xdr:row>90</xdr:row>
      <xdr:rowOff>9525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AF57AED-D506-0054-F608-39544BF6D3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69</xdr:row>
      <xdr:rowOff>0</xdr:rowOff>
    </xdr:from>
    <xdr:to>
      <xdr:col>26</xdr:col>
      <xdr:colOff>152400</xdr:colOff>
      <xdr:row>90</xdr:row>
      <xdr:rowOff>9525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DAD15B0-C920-46DA-4F95-5529C4C70E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25</xdr:col>
      <xdr:colOff>304800</xdr:colOff>
      <xdr:row>45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E66D26C-8512-B5E5-9D19-52958D57F4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3</xdr:row>
      <xdr:rowOff>0</xdr:rowOff>
    </xdr:from>
    <xdr:to>
      <xdr:col>38</xdr:col>
      <xdr:colOff>304800</xdr:colOff>
      <xdr:row>45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0FF59B8-61C7-F461-220F-2D5902D251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47</xdr:row>
      <xdr:rowOff>0</xdr:rowOff>
    </xdr:from>
    <xdr:to>
      <xdr:col>19</xdr:col>
      <xdr:colOff>152400</xdr:colOff>
      <xdr:row>68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CB957D0A-3B9F-C57B-B0C6-808F42861D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47</xdr:row>
      <xdr:rowOff>0</xdr:rowOff>
    </xdr:from>
    <xdr:to>
      <xdr:col>26</xdr:col>
      <xdr:colOff>152400</xdr:colOff>
      <xdr:row>68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908DBB4D-1B13-0FAF-3EEE-050AB11B58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69</xdr:row>
      <xdr:rowOff>0</xdr:rowOff>
    </xdr:from>
    <xdr:to>
      <xdr:col>19</xdr:col>
      <xdr:colOff>152400</xdr:colOff>
      <xdr:row>90</xdr:row>
      <xdr:rowOff>9525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7F61452-ABE7-AABB-B58D-041122E892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69</xdr:row>
      <xdr:rowOff>0</xdr:rowOff>
    </xdr:from>
    <xdr:to>
      <xdr:col>26</xdr:col>
      <xdr:colOff>152400</xdr:colOff>
      <xdr:row>90</xdr:row>
      <xdr:rowOff>9525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DC46C31-ABD3-F291-3EB1-B32327052A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F11D0A0-991B-D09A-716F-B668291E3B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5326B2B-90CB-B68D-4F0A-E207AF0DFD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E3F472F-A506-697E-9BD7-2FC4A6431D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13</xdr:col>
      <xdr:colOff>152400</xdr:colOff>
      <xdr:row>23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8E93664-C9FB-972E-FD13-905E29A3CC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</xdr:row>
      <xdr:rowOff>0</xdr:rowOff>
    </xdr:from>
    <xdr:to>
      <xdr:col>20</xdr:col>
      <xdr:colOff>152400</xdr:colOff>
      <xdr:row>23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9281B6A-2D9B-7884-99DC-BF7BD91C94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6FBF5CE-2A32-D03D-BB47-32C8175772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D2AABFC-EE2A-6637-C279-C99C4BF681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19</xdr:row>
      <xdr:rowOff>171450</xdr:rowOff>
    </xdr:from>
    <xdr:ext cx="4894673" cy="26257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323850" y="3790950"/>
          <a:ext cx="4894673" cy="262572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110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Dati</a:t>
          </a:r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insufficienti nei primi tre anni accademici per una statistica significativa</a:t>
          </a:r>
          <a:endParaRPr lang="it-IT" sz="1100">
            <a:solidFill>
              <a:srgbClr val="FF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10</xdr:col>
      <xdr:colOff>152400</xdr:colOff>
      <xdr:row>23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B82EB90-86D8-8ABD-9EAF-C4000C1F46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6BDCDFA-2D09-6E3D-230A-849F38D266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2"/>
  <sheetViews>
    <sheetView showGridLines="0" tabSelected="1" workbookViewId="0">
      <selection activeCell="B37" sqref="B37"/>
    </sheetView>
  </sheetViews>
  <sheetFormatPr defaultRowHeight="14.25" x14ac:dyDescent="0.2"/>
  <cols>
    <col min="1" max="1" width="9.140625" style="1"/>
    <col min="2" max="2" width="24" style="1" customWidth="1"/>
    <col min="3" max="3" width="22" style="1" customWidth="1"/>
    <col min="4" max="4" width="99" style="1" customWidth="1"/>
    <col min="5" max="5" width="34.7109375" style="1" customWidth="1"/>
    <col min="6" max="16384" width="9.140625" style="1"/>
  </cols>
  <sheetData>
    <row r="2" spans="2:5" x14ac:dyDescent="0.2">
      <c r="B2" s="2" t="s">
        <v>14</v>
      </c>
      <c r="C2" s="2" t="s">
        <v>15</v>
      </c>
      <c r="D2" s="6" t="s">
        <v>13</v>
      </c>
      <c r="E2" s="2" t="s">
        <v>112</v>
      </c>
    </row>
    <row r="3" spans="2:5" x14ac:dyDescent="0.2">
      <c r="B3" s="8">
        <v>1</v>
      </c>
      <c r="C3" s="8" t="s">
        <v>17</v>
      </c>
      <c r="D3" s="15" t="s">
        <v>18</v>
      </c>
      <c r="E3" s="8"/>
    </row>
    <row r="4" spans="2:5" ht="15" x14ac:dyDescent="0.2">
      <c r="B4" s="8">
        <v>2</v>
      </c>
      <c r="C4" s="16" t="s">
        <v>20</v>
      </c>
      <c r="D4" s="15" t="s">
        <v>21</v>
      </c>
      <c r="E4" s="8" t="s">
        <v>113</v>
      </c>
    </row>
    <row r="5" spans="2:5" ht="15" x14ac:dyDescent="0.2">
      <c r="B5" s="8">
        <v>3</v>
      </c>
      <c r="C5" s="16" t="s">
        <v>24</v>
      </c>
      <c r="D5" s="15" t="s">
        <v>25</v>
      </c>
      <c r="E5" s="8" t="s">
        <v>113</v>
      </c>
    </row>
    <row r="6" spans="2:5" ht="15" x14ac:dyDescent="0.2">
      <c r="B6" s="8">
        <v>4</v>
      </c>
      <c r="C6" s="16" t="s">
        <v>27</v>
      </c>
      <c r="D6" s="15" t="s">
        <v>28</v>
      </c>
      <c r="E6" s="8" t="s">
        <v>113</v>
      </c>
    </row>
    <row r="7" spans="2:5" ht="15" x14ac:dyDescent="0.2">
      <c r="B7" s="8">
        <v>5</v>
      </c>
      <c r="C7" s="16" t="s">
        <v>31</v>
      </c>
      <c r="D7" s="15" t="s">
        <v>125</v>
      </c>
      <c r="E7" s="8" t="s">
        <v>113</v>
      </c>
    </row>
    <row r="8" spans="2:5" ht="15" x14ac:dyDescent="0.2">
      <c r="B8" s="8">
        <v>6</v>
      </c>
      <c r="C8" s="16" t="s">
        <v>33</v>
      </c>
      <c r="D8" s="15" t="s">
        <v>32</v>
      </c>
      <c r="E8" s="8" t="s">
        <v>113</v>
      </c>
    </row>
    <row r="9" spans="2:5" ht="15" x14ac:dyDescent="0.2">
      <c r="B9" s="8">
        <v>7</v>
      </c>
      <c r="C9" s="16" t="s">
        <v>39</v>
      </c>
      <c r="D9" s="15" t="s">
        <v>38</v>
      </c>
      <c r="E9" s="8" t="s">
        <v>113</v>
      </c>
    </row>
    <row r="10" spans="2:5" ht="15" x14ac:dyDescent="0.2">
      <c r="B10" s="8">
        <v>8</v>
      </c>
      <c r="C10" s="16" t="s">
        <v>43</v>
      </c>
      <c r="D10" s="15" t="s">
        <v>42</v>
      </c>
      <c r="E10" s="8" t="s">
        <v>113</v>
      </c>
    </row>
    <row r="11" spans="2:5" ht="15" x14ac:dyDescent="0.2">
      <c r="B11" s="8">
        <v>9</v>
      </c>
      <c r="C11" s="16" t="s">
        <v>99</v>
      </c>
      <c r="D11" s="15" t="s">
        <v>98</v>
      </c>
      <c r="E11" s="8" t="s">
        <v>113</v>
      </c>
    </row>
    <row r="12" spans="2:5" ht="15" x14ac:dyDescent="0.2">
      <c r="B12" s="8">
        <v>10</v>
      </c>
      <c r="C12" s="16" t="s">
        <v>90</v>
      </c>
      <c r="D12" s="15" t="s">
        <v>91</v>
      </c>
      <c r="E12" s="8" t="s">
        <v>114</v>
      </c>
    </row>
    <row r="13" spans="2:5" ht="15" x14ac:dyDescent="0.2">
      <c r="B13" s="8">
        <v>11</v>
      </c>
      <c r="C13" s="16" t="s">
        <v>16</v>
      </c>
      <c r="D13" s="15" t="s">
        <v>19</v>
      </c>
      <c r="E13" s="8" t="s">
        <v>114</v>
      </c>
    </row>
    <row r="14" spans="2:5" ht="15" x14ac:dyDescent="0.2">
      <c r="B14" s="8">
        <v>12</v>
      </c>
      <c r="C14" s="16" t="s">
        <v>45</v>
      </c>
      <c r="D14" s="15" t="s">
        <v>44</v>
      </c>
      <c r="E14" s="8" t="s">
        <v>114</v>
      </c>
    </row>
    <row r="15" spans="2:5" ht="15" x14ac:dyDescent="0.2">
      <c r="B15" s="8">
        <v>13</v>
      </c>
      <c r="C15" s="16" t="s">
        <v>65</v>
      </c>
      <c r="D15" s="15" t="s">
        <v>64</v>
      </c>
      <c r="E15" s="8" t="s">
        <v>114</v>
      </c>
    </row>
    <row r="16" spans="2:5" ht="15" x14ac:dyDescent="0.2">
      <c r="B16" s="8">
        <v>14</v>
      </c>
      <c r="C16" s="16" t="s">
        <v>67</v>
      </c>
      <c r="D16" s="15" t="s">
        <v>66</v>
      </c>
      <c r="E16" s="8" t="s">
        <v>113</v>
      </c>
    </row>
    <row r="17" spans="2:5" ht="15" x14ac:dyDescent="0.2">
      <c r="B17" s="8">
        <v>15</v>
      </c>
      <c r="C17" s="16" t="s">
        <v>81</v>
      </c>
      <c r="D17" s="15" t="s">
        <v>106</v>
      </c>
      <c r="E17" s="8" t="s">
        <v>113</v>
      </c>
    </row>
    <row r="18" spans="2:5" ht="15" x14ac:dyDescent="0.2">
      <c r="B18" s="8">
        <v>16</v>
      </c>
      <c r="C18" s="16" t="s">
        <v>82</v>
      </c>
      <c r="D18" s="15" t="s">
        <v>107</v>
      </c>
      <c r="E18" s="8" t="s">
        <v>114</v>
      </c>
    </row>
    <row r="19" spans="2:5" ht="15" x14ac:dyDescent="0.2">
      <c r="B19" s="8">
        <v>17</v>
      </c>
      <c r="C19" s="16" t="s">
        <v>83</v>
      </c>
      <c r="D19" s="15" t="s">
        <v>108</v>
      </c>
      <c r="E19" s="8" t="s">
        <v>114</v>
      </c>
    </row>
    <row r="20" spans="2:5" ht="15" x14ac:dyDescent="0.2">
      <c r="B20" s="8">
        <v>18</v>
      </c>
      <c r="C20" s="16" t="s">
        <v>84</v>
      </c>
      <c r="D20" s="15" t="s">
        <v>85</v>
      </c>
      <c r="E20" s="8" t="s">
        <v>114</v>
      </c>
    </row>
    <row r="21" spans="2:5" ht="15" x14ac:dyDescent="0.2">
      <c r="B21" s="8">
        <v>19</v>
      </c>
      <c r="C21" s="16" t="s">
        <v>86</v>
      </c>
      <c r="D21" s="14" t="s">
        <v>87</v>
      </c>
      <c r="E21" s="8" t="s">
        <v>114</v>
      </c>
    </row>
    <row r="22" spans="2:5" ht="15" x14ac:dyDescent="0.2">
      <c r="B22" s="8">
        <v>20</v>
      </c>
      <c r="C22" s="16" t="s">
        <v>88</v>
      </c>
      <c r="D22" s="14" t="s">
        <v>89</v>
      </c>
      <c r="E22" s="8" t="s">
        <v>114</v>
      </c>
    </row>
  </sheetData>
  <hyperlinks>
    <hyperlink ref="C13" location="DCAT!A1" display="DCAT" xr:uid="{00000000-0004-0000-0000-000000000000}"/>
    <hyperlink ref="C4" location="CAAT!A1" display="CAAT" xr:uid="{00000000-0004-0000-0000-000001000000}"/>
    <hyperlink ref="C5" location="CAAC!A1" display="CAAC" xr:uid="{00000000-0004-0000-0000-000002000000}"/>
    <hyperlink ref="C6" location="CAAG!A1" display="CAAG" xr:uid="{00000000-0004-0000-0000-000003000000}"/>
    <hyperlink ref="C7" location="CAAIC!A1" display="CAAIC" xr:uid="{00000000-0004-0000-0000-000004000000}"/>
    <hyperlink ref="C8" location="CAAIG!A1" display="CAAIG" xr:uid="{00000000-0004-0000-0000-000005000000}"/>
    <hyperlink ref="C9" location="CAAPC!A1" display="CAAPC" xr:uid="{00000000-0004-0000-0000-000006000000}"/>
    <hyperlink ref="C10" location="CAAPG!A1" display="CAAPG" xr:uid="{00000000-0004-0000-0000-000007000000}"/>
    <hyperlink ref="C14" location="RCAT!A1" display="RCAT" xr:uid="{00000000-0004-0000-0000-000008000000}"/>
    <hyperlink ref="C15" location="DA!A1" display="DA" xr:uid="{00000000-0004-0000-0000-000009000000}"/>
    <hyperlink ref="C16" location="FEA!A1" display="FEA" xr:uid="{00000000-0004-0000-0000-00000A000000}"/>
    <hyperlink ref="C17" location="DTNA!A1" display="DTNA" xr:uid="{00000000-0004-0000-0000-00000B000000}"/>
    <hyperlink ref="C18" location="DPNC!A1" display="DPNC" xr:uid="{00000000-0004-0000-0000-00000C000000}"/>
    <hyperlink ref="C19" location="DPNG!A1" display="DPNG" xr:uid="{00000000-0004-0000-0000-00000D000000}"/>
    <hyperlink ref="C20" location="DGT!A1" display="DGT" xr:uid="{00000000-0004-0000-0000-00000E000000}"/>
    <hyperlink ref="C21" location="DGC!A1" display="DGC" xr:uid="{00000000-0004-0000-0000-00000F000000}"/>
    <hyperlink ref="C22" location="DGG!A1" display="DGG" xr:uid="{00000000-0004-0000-0000-000010000000}"/>
    <hyperlink ref="C12" location="DTCG!A1" display="DTCG" xr:uid="{00000000-0004-0000-0000-000011000000}"/>
    <hyperlink ref="C11" location="CAAEC!A1" display="CAAEC" xr:uid="{00000000-0004-0000-0000-000012000000}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8"/>
  <sheetViews>
    <sheetView showGridLines="0" workbookViewId="0">
      <selection activeCell="K34" sqref="K34"/>
    </sheetView>
  </sheetViews>
  <sheetFormatPr defaultRowHeight="15" x14ac:dyDescent="0.25"/>
  <cols>
    <col min="1" max="1" width="18.28515625" customWidth="1"/>
    <col min="2" max="2" width="27" customWidth="1"/>
    <col min="3" max="3" width="26.5703125" customWidth="1"/>
    <col min="4" max="4" width="23.140625" customWidth="1"/>
  </cols>
  <sheetData>
    <row r="1" spans="1:4" x14ac:dyDescent="0.25">
      <c r="A1" s="22" t="s">
        <v>120</v>
      </c>
      <c r="B1" s="5" t="s">
        <v>92</v>
      </c>
    </row>
    <row r="2" spans="1:4" x14ac:dyDescent="0.25">
      <c r="A2" s="22"/>
      <c r="B2" s="5"/>
    </row>
    <row r="3" spans="1:4" x14ac:dyDescent="0.25">
      <c r="B3" s="2" t="s">
        <v>93</v>
      </c>
      <c r="C3" s="2" t="s">
        <v>7</v>
      </c>
      <c r="D3" s="2" t="s">
        <v>55</v>
      </c>
    </row>
    <row r="4" spans="1:4" x14ac:dyDescent="0.25">
      <c r="B4" s="7" t="s">
        <v>94</v>
      </c>
      <c r="C4" s="8">
        <v>29</v>
      </c>
      <c r="D4" s="9">
        <f>C4/$C$8</f>
        <v>7.0388349514563103E-2</v>
      </c>
    </row>
    <row r="5" spans="1:4" x14ac:dyDescent="0.25">
      <c r="B5" s="7" t="s">
        <v>95</v>
      </c>
      <c r="C5" s="8">
        <v>303</v>
      </c>
      <c r="D5" s="9">
        <f t="shared" ref="D5:D7" si="0">C5/$C$8</f>
        <v>0.7354368932038835</v>
      </c>
    </row>
    <row r="6" spans="1:4" x14ac:dyDescent="0.25">
      <c r="B6" s="7" t="s">
        <v>96</v>
      </c>
      <c r="C6" s="8">
        <v>28</v>
      </c>
      <c r="D6" s="9">
        <f t="shared" si="0"/>
        <v>6.7961165048543687E-2</v>
      </c>
    </row>
    <row r="7" spans="1:4" x14ac:dyDescent="0.25">
      <c r="B7" s="7" t="s">
        <v>97</v>
      </c>
      <c r="C7" s="8">
        <v>52</v>
      </c>
      <c r="D7" s="9">
        <f t="shared" si="0"/>
        <v>0.12621359223300971</v>
      </c>
    </row>
    <row r="8" spans="1:4" x14ac:dyDescent="0.25">
      <c r="B8" s="7" t="s">
        <v>52</v>
      </c>
      <c r="C8" s="2">
        <f>SUM(C4:C7)</f>
        <v>412</v>
      </c>
      <c r="D8" s="13">
        <f>SUM(D4:D7)</f>
        <v>1</v>
      </c>
    </row>
  </sheetData>
  <hyperlinks>
    <hyperlink ref="A1" location="Legenda!C12" display="Torna alla legenda" xr:uid="{00000000-0004-0000-09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76"/>
  <sheetViews>
    <sheetView showGridLines="0" workbookViewId="0"/>
  </sheetViews>
  <sheetFormatPr defaultRowHeight="14.25" x14ac:dyDescent="0.2"/>
  <cols>
    <col min="1" max="1" width="19" style="1" customWidth="1"/>
    <col min="2" max="2" width="24.140625" style="3" bestFit="1" customWidth="1"/>
    <col min="3" max="3" width="10.85546875" style="3" bestFit="1" customWidth="1"/>
    <col min="4" max="4" width="8.42578125" style="3" bestFit="1" customWidth="1"/>
    <col min="5" max="5" width="115.5703125" style="3" bestFit="1" customWidth="1"/>
    <col min="6" max="6" width="18.28515625" style="3" bestFit="1" customWidth="1"/>
    <col min="7" max="7" width="18.7109375" style="3" bestFit="1" customWidth="1"/>
    <col min="8" max="8" width="18.42578125" style="3" bestFit="1" customWidth="1"/>
    <col min="9" max="9" width="20.140625" style="3" bestFit="1" customWidth="1"/>
    <col min="10" max="10" width="25.28515625" style="3" bestFit="1" customWidth="1"/>
    <col min="11" max="16384" width="9.140625" style="1"/>
  </cols>
  <sheetData>
    <row r="1" spans="1:10" x14ac:dyDescent="0.2">
      <c r="A1" s="22" t="s">
        <v>120</v>
      </c>
      <c r="B1" s="18" t="s">
        <v>12</v>
      </c>
    </row>
    <row r="2" spans="1:10" x14ac:dyDescent="0.2">
      <c r="A2" s="22"/>
      <c r="B2" s="18"/>
    </row>
    <row r="3" spans="1:10" x14ac:dyDescent="0.2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8</v>
      </c>
      <c r="I3" s="2" t="s">
        <v>9</v>
      </c>
      <c r="J3" s="2" t="s">
        <v>11</v>
      </c>
    </row>
    <row r="4" spans="1:10" x14ac:dyDescent="0.2">
      <c r="B4" s="32" t="s">
        <v>143</v>
      </c>
      <c r="C4" s="32">
        <v>1</v>
      </c>
      <c r="D4" s="32">
        <v>1101</v>
      </c>
      <c r="E4" s="32" t="s">
        <v>144</v>
      </c>
      <c r="F4" s="32" t="s">
        <v>145</v>
      </c>
      <c r="G4" s="32">
        <v>8</v>
      </c>
      <c r="H4" s="32">
        <v>12</v>
      </c>
      <c r="I4" s="32">
        <v>96</v>
      </c>
      <c r="J4" s="32">
        <v>1</v>
      </c>
    </row>
    <row r="5" spans="1:10" x14ac:dyDescent="0.2">
      <c r="B5" s="32" t="s">
        <v>143</v>
      </c>
      <c r="C5" s="32">
        <v>1</v>
      </c>
      <c r="D5" s="32">
        <v>1102</v>
      </c>
      <c r="E5" s="32" t="s">
        <v>146</v>
      </c>
      <c r="F5" s="32" t="s">
        <v>147</v>
      </c>
      <c r="G5" s="32">
        <v>16</v>
      </c>
      <c r="H5" s="32">
        <v>12</v>
      </c>
      <c r="I5" s="32">
        <v>192</v>
      </c>
      <c r="J5" s="32">
        <v>2</v>
      </c>
    </row>
    <row r="6" spans="1:10" x14ac:dyDescent="0.2">
      <c r="B6" s="32" t="s">
        <v>143</v>
      </c>
      <c r="C6" s="32">
        <v>1</v>
      </c>
      <c r="D6" s="32">
        <v>1104</v>
      </c>
      <c r="E6" s="32" t="s">
        <v>148</v>
      </c>
      <c r="F6" s="32" t="s">
        <v>149</v>
      </c>
      <c r="G6" s="32">
        <v>12</v>
      </c>
      <c r="H6" s="32">
        <v>12</v>
      </c>
      <c r="I6" s="32">
        <v>144</v>
      </c>
      <c r="J6" s="32">
        <v>3</v>
      </c>
    </row>
    <row r="7" spans="1:10" x14ac:dyDescent="0.2">
      <c r="B7" s="32" t="s">
        <v>143</v>
      </c>
      <c r="C7" s="32">
        <v>1</v>
      </c>
      <c r="D7" s="32">
        <v>1105</v>
      </c>
      <c r="E7" s="32" t="s">
        <v>148</v>
      </c>
      <c r="F7" s="32" t="s">
        <v>149</v>
      </c>
      <c r="G7" s="32">
        <v>12</v>
      </c>
      <c r="H7" s="32">
        <v>12</v>
      </c>
      <c r="I7" s="32">
        <v>144</v>
      </c>
      <c r="J7" s="32">
        <v>4</v>
      </c>
    </row>
    <row r="8" spans="1:10" x14ac:dyDescent="0.2">
      <c r="B8" s="32" t="s">
        <v>143</v>
      </c>
      <c r="C8" s="32">
        <v>1</v>
      </c>
      <c r="D8" s="32">
        <v>1106</v>
      </c>
      <c r="E8" s="32" t="s">
        <v>150</v>
      </c>
      <c r="F8" s="32" t="s">
        <v>147</v>
      </c>
      <c r="G8" s="32">
        <v>15</v>
      </c>
      <c r="H8" s="32">
        <v>12</v>
      </c>
      <c r="I8" s="32">
        <v>180</v>
      </c>
      <c r="J8" s="32">
        <v>5</v>
      </c>
    </row>
    <row r="9" spans="1:10" x14ac:dyDescent="0.2">
      <c r="B9" s="32" t="s">
        <v>143</v>
      </c>
      <c r="C9" s="32">
        <v>1</v>
      </c>
      <c r="D9" s="32">
        <v>1107</v>
      </c>
      <c r="E9" s="32" t="s">
        <v>150</v>
      </c>
      <c r="F9" s="32" t="s">
        <v>151</v>
      </c>
      <c r="G9" s="32">
        <v>9</v>
      </c>
      <c r="H9" s="32">
        <v>12</v>
      </c>
      <c r="I9" s="32">
        <v>108</v>
      </c>
      <c r="J9" s="32">
        <v>6</v>
      </c>
    </row>
    <row r="10" spans="1:10" x14ac:dyDescent="0.2">
      <c r="B10" s="32" t="s">
        <v>143</v>
      </c>
      <c r="C10" s="32">
        <v>1</v>
      </c>
      <c r="D10" s="32">
        <v>1108</v>
      </c>
      <c r="E10" s="32" t="s">
        <v>152</v>
      </c>
      <c r="F10" s="32" t="s">
        <v>147</v>
      </c>
      <c r="G10" s="32">
        <v>12</v>
      </c>
      <c r="H10" s="32">
        <v>12</v>
      </c>
      <c r="I10" s="32">
        <v>144</v>
      </c>
      <c r="J10" s="32">
        <v>7</v>
      </c>
    </row>
    <row r="11" spans="1:10" x14ac:dyDescent="0.2">
      <c r="B11" s="32" t="s">
        <v>143</v>
      </c>
      <c r="C11" s="32">
        <v>1</v>
      </c>
      <c r="D11" s="32">
        <v>1109</v>
      </c>
      <c r="E11" s="32" t="s">
        <v>152</v>
      </c>
      <c r="F11" s="32" t="s">
        <v>151</v>
      </c>
      <c r="G11" s="32">
        <v>10</v>
      </c>
      <c r="H11" s="32">
        <v>12</v>
      </c>
      <c r="I11" s="32">
        <v>120</v>
      </c>
      <c r="J11" s="32">
        <v>8</v>
      </c>
    </row>
    <row r="12" spans="1:10" x14ac:dyDescent="0.2">
      <c r="B12" s="32" t="s">
        <v>143</v>
      </c>
      <c r="C12" s="32">
        <v>1</v>
      </c>
      <c r="D12" s="32">
        <v>1110</v>
      </c>
      <c r="E12" s="32" t="s">
        <v>152</v>
      </c>
      <c r="F12" s="32" t="s">
        <v>153</v>
      </c>
      <c r="G12" s="32">
        <v>5</v>
      </c>
      <c r="H12" s="32">
        <v>12</v>
      </c>
      <c r="I12" s="32">
        <v>60</v>
      </c>
      <c r="J12" s="32">
        <v>9</v>
      </c>
    </row>
    <row r="13" spans="1:10" x14ac:dyDescent="0.2">
      <c r="B13" s="32" t="s">
        <v>143</v>
      </c>
      <c r="C13" s="32">
        <v>1</v>
      </c>
      <c r="D13" s="32">
        <v>1111</v>
      </c>
      <c r="E13" s="32" t="s">
        <v>154</v>
      </c>
      <c r="F13" s="32" t="s">
        <v>153</v>
      </c>
      <c r="G13" s="32">
        <v>11</v>
      </c>
      <c r="H13" s="32">
        <v>12</v>
      </c>
      <c r="I13" s="32">
        <v>132</v>
      </c>
      <c r="J13" s="32">
        <v>10</v>
      </c>
    </row>
    <row r="14" spans="1:10" x14ac:dyDescent="0.2">
      <c r="B14" s="32" t="s">
        <v>143</v>
      </c>
      <c r="C14" s="32">
        <v>1</v>
      </c>
      <c r="D14" s="32">
        <v>1112</v>
      </c>
      <c r="E14" s="32" t="s">
        <v>155</v>
      </c>
      <c r="F14" s="32" t="s">
        <v>156</v>
      </c>
      <c r="G14" s="32">
        <v>7</v>
      </c>
      <c r="H14" s="32">
        <v>12</v>
      </c>
      <c r="I14" s="32">
        <v>84</v>
      </c>
      <c r="J14" s="32">
        <v>11</v>
      </c>
    </row>
    <row r="15" spans="1:10" x14ac:dyDescent="0.2">
      <c r="B15" s="32" t="s">
        <v>143</v>
      </c>
      <c r="C15" s="32">
        <v>1</v>
      </c>
      <c r="D15" s="32">
        <v>1114</v>
      </c>
      <c r="E15" s="32" t="s">
        <v>157</v>
      </c>
      <c r="F15" s="32" t="s">
        <v>158</v>
      </c>
      <c r="G15" s="32">
        <v>8</v>
      </c>
      <c r="H15" s="32">
        <v>12</v>
      </c>
      <c r="I15" s="32">
        <v>96</v>
      </c>
      <c r="J15" s="32">
        <v>12</v>
      </c>
    </row>
    <row r="16" spans="1:10" x14ac:dyDescent="0.2">
      <c r="B16" s="32" t="s">
        <v>143</v>
      </c>
      <c r="C16" s="32">
        <v>1</v>
      </c>
      <c r="D16" s="32">
        <v>1116</v>
      </c>
      <c r="E16" s="32" t="s">
        <v>159</v>
      </c>
      <c r="F16" s="32" t="s">
        <v>160</v>
      </c>
      <c r="G16" s="32">
        <v>8</v>
      </c>
      <c r="H16" s="32">
        <v>12</v>
      </c>
      <c r="I16" s="32">
        <v>96</v>
      </c>
      <c r="J16" s="32">
        <v>13</v>
      </c>
    </row>
    <row r="17" spans="2:10" x14ac:dyDescent="0.2">
      <c r="B17" s="32" t="s">
        <v>143</v>
      </c>
      <c r="C17" s="32">
        <v>2</v>
      </c>
      <c r="D17" s="32">
        <v>2101</v>
      </c>
      <c r="E17" s="32" t="s">
        <v>161</v>
      </c>
      <c r="F17" s="32" t="s">
        <v>162</v>
      </c>
      <c r="G17" s="32">
        <v>13</v>
      </c>
      <c r="H17" s="32">
        <v>12</v>
      </c>
      <c r="I17" s="32">
        <v>156</v>
      </c>
      <c r="J17" s="32">
        <v>14</v>
      </c>
    </row>
    <row r="18" spans="2:10" x14ac:dyDescent="0.2">
      <c r="B18" s="32" t="s">
        <v>143</v>
      </c>
      <c r="C18" s="32">
        <v>2</v>
      </c>
      <c r="D18" s="32">
        <v>2103</v>
      </c>
      <c r="E18" s="32" t="s">
        <v>163</v>
      </c>
      <c r="F18" s="32" t="s">
        <v>164</v>
      </c>
      <c r="G18" s="32">
        <v>16</v>
      </c>
      <c r="H18" s="32">
        <v>12</v>
      </c>
      <c r="I18" s="32">
        <v>192</v>
      </c>
      <c r="J18" s="32">
        <v>15</v>
      </c>
    </row>
    <row r="19" spans="2:10" x14ac:dyDescent="0.2">
      <c r="B19" s="32" t="s">
        <v>143</v>
      </c>
      <c r="C19" s="32">
        <v>2</v>
      </c>
      <c r="D19" s="32">
        <v>2105</v>
      </c>
      <c r="E19" s="32" t="s">
        <v>146</v>
      </c>
      <c r="F19" s="32" t="s">
        <v>147</v>
      </c>
      <c r="G19" s="32">
        <v>15</v>
      </c>
      <c r="H19" s="32">
        <v>12</v>
      </c>
      <c r="I19" s="32">
        <v>180</v>
      </c>
      <c r="J19" s="32">
        <v>16</v>
      </c>
    </row>
    <row r="20" spans="2:10" x14ac:dyDescent="0.2">
      <c r="B20" s="32" t="s">
        <v>143</v>
      </c>
      <c r="C20" s="32">
        <v>2</v>
      </c>
      <c r="D20" s="32">
        <v>2107</v>
      </c>
      <c r="E20" s="32" t="s">
        <v>148</v>
      </c>
      <c r="F20" s="32" t="s">
        <v>149</v>
      </c>
      <c r="G20" s="32">
        <v>12</v>
      </c>
      <c r="H20" s="32">
        <v>12</v>
      </c>
      <c r="I20" s="32">
        <v>144</v>
      </c>
      <c r="J20" s="32">
        <v>17</v>
      </c>
    </row>
    <row r="21" spans="2:10" x14ac:dyDescent="0.2">
      <c r="B21" s="32" t="s">
        <v>143</v>
      </c>
      <c r="C21" s="32">
        <v>2</v>
      </c>
      <c r="D21" s="32">
        <v>2108</v>
      </c>
      <c r="E21" s="32" t="s">
        <v>148</v>
      </c>
      <c r="F21" s="32" t="s">
        <v>149</v>
      </c>
      <c r="G21" s="32">
        <v>11</v>
      </c>
      <c r="H21" s="32">
        <v>12</v>
      </c>
      <c r="I21" s="32">
        <v>132</v>
      </c>
      <c r="J21" s="32">
        <v>18</v>
      </c>
    </row>
    <row r="22" spans="2:10" x14ac:dyDescent="0.2">
      <c r="B22" s="32" t="s">
        <v>143</v>
      </c>
      <c r="C22" s="32">
        <v>2</v>
      </c>
      <c r="D22" s="32">
        <v>2109</v>
      </c>
      <c r="E22" s="32" t="s">
        <v>150</v>
      </c>
      <c r="F22" s="32" t="s">
        <v>147</v>
      </c>
      <c r="G22" s="32">
        <v>14</v>
      </c>
      <c r="H22" s="32">
        <v>12</v>
      </c>
      <c r="I22" s="32">
        <v>168</v>
      </c>
      <c r="J22" s="32">
        <v>19</v>
      </c>
    </row>
    <row r="23" spans="2:10" x14ac:dyDescent="0.2">
      <c r="B23" s="32" t="s">
        <v>143</v>
      </c>
      <c r="C23" s="32">
        <v>2</v>
      </c>
      <c r="D23" s="32">
        <v>2110</v>
      </c>
      <c r="E23" s="32" t="s">
        <v>150</v>
      </c>
      <c r="F23" s="32" t="s">
        <v>151</v>
      </c>
      <c r="G23" s="32">
        <v>9</v>
      </c>
      <c r="H23" s="32">
        <v>12</v>
      </c>
      <c r="I23" s="32">
        <v>108</v>
      </c>
      <c r="J23" s="32">
        <v>20</v>
      </c>
    </row>
    <row r="24" spans="2:10" x14ac:dyDescent="0.2">
      <c r="B24" s="32" t="s">
        <v>143</v>
      </c>
      <c r="C24" s="32">
        <v>2</v>
      </c>
      <c r="D24" s="32">
        <v>2111</v>
      </c>
      <c r="E24" s="32" t="s">
        <v>152</v>
      </c>
      <c r="F24" s="32" t="s">
        <v>147</v>
      </c>
      <c r="G24" s="32">
        <v>11</v>
      </c>
      <c r="H24" s="32">
        <v>12</v>
      </c>
      <c r="I24" s="32">
        <v>132</v>
      </c>
      <c r="J24" s="32">
        <v>21</v>
      </c>
    </row>
    <row r="25" spans="2:10" x14ac:dyDescent="0.2">
      <c r="B25" s="32" t="s">
        <v>143</v>
      </c>
      <c r="C25" s="32">
        <v>2</v>
      </c>
      <c r="D25" s="32">
        <v>2112</v>
      </c>
      <c r="E25" s="32" t="s">
        <v>152</v>
      </c>
      <c r="F25" s="32" t="s">
        <v>151</v>
      </c>
      <c r="G25" s="32">
        <v>10</v>
      </c>
      <c r="H25" s="32">
        <v>12</v>
      </c>
      <c r="I25" s="32">
        <v>120</v>
      </c>
      <c r="J25" s="32">
        <v>22</v>
      </c>
    </row>
    <row r="26" spans="2:10" x14ac:dyDescent="0.2">
      <c r="B26" s="32" t="s">
        <v>143</v>
      </c>
      <c r="C26" s="32">
        <v>2</v>
      </c>
      <c r="D26" s="32">
        <v>2113</v>
      </c>
      <c r="E26" s="32" t="s">
        <v>152</v>
      </c>
      <c r="F26" s="32" t="s">
        <v>153</v>
      </c>
      <c r="G26" s="32">
        <v>4</v>
      </c>
      <c r="H26" s="32">
        <v>12</v>
      </c>
      <c r="I26" s="32">
        <v>48</v>
      </c>
      <c r="J26" s="32">
        <v>23</v>
      </c>
    </row>
    <row r="27" spans="2:10" x14ac:dyDescent="0.2">
      <c r="B27" s="32" t="s">
        <v>143</v>
      </c>
      <c r="C27" s="32">
        <v>2</v>
      </c>
      <c r="D27" s="32">
        <v>2114</v>
      </c>
      <c r="E27" s="32" t="s">
        <v>154</v>
      </c>
      <c r="F27" s="32" t="s">
        <v>153</v>
      </c>
      <c r="G27" s="32">
        <v>10</v>
      </c>
      <c r="H27" s="32">
        <v>12</v>
      </c>
      <c r="I27" s="32">
        <v>120</v>
      </c>
      <c r="J27" s="32">
        <v>24</v>
      </c>
    </row>
    <row r="28" spans="2:10" x14ac:dyDescent="0.2">
      <c r="B28" s="32" t="s">
        <v>143</v>
      </c>
      <c r="C28" s="32">
        <v>2</v>
      </c>
      <c r="D28" s="32">
        <v>2115</v>
      </c>
      <c r="E28" s="32" t="s">
        <v>155</v>
      </c>
      <c r="F28" s="32" t="s">
        <v>156</v>
      </c>
      <c r="G28" s="32">
        <v>6</v>
      </c>
      <c r="H28" s="32">
        <v>12</v>
      </c>
      <c r="I28" s="32">
        <v>72</v>
      </c>
      <c r="J28" s="32">
        <v>25</v>
      </c>
    </row>
    <row r="29" spans="2:10" x14ac:dyDescent="0.2">
      <c r="B29" s="32" t="s">
        <v>143</v>
      </c>
      <c r="C29" s="32">
        <v>2</v>
      </c>
      <c r="D29" s="32">
        <v>2117</v>
      </c>
      <c r="E29" s="32" t="s">
        <v>157</v>
      </c>
      <c r="F29" s="32" t="s">
        <v>158</v>
      </c>
      <c r="G29" s="32">
        <v>7</v>
      </c>
      <c r="H29" s="32">
        <v>12</v>
      </c>
      <c r="I29" s="32">
        <v>84</v>
      </c>
      <c r="J29" s="32">
        <v>26</v>
      </c>
    </row>
    <row r="30" spans="2:10" x14ac:dyDescent="0.2">
      <c r="B30" s="32" t="s">
        <v>143</v>
      </c>
      <c r="C30" s="32">
        <v>2</v>
      </c>
      <c r="D30" s="32">
        <v>2119</v>
      </c>
      <c r="E30" s="32" t="s">
        <v>159</v>
      </c>
      <c r="F30" s="32" t="s">
        <v>160</v>
      </c>
      <c r="G30" s="32">
        <v>7</v>
      </c>
      <c r="H30" s="32">
        <v>12</v>
      </c>
      <c r="I30" s="32">
        <v>84</v>
      </c>
      <c r="J30" s="32">
        <v>27</v>
      </c>
    </row>
    <row r="31" spans="2:10" x14ac:dyDescent="0.2">
      <c r="B31" s="32" t="s">
        <v>143</v>
      </c>
      <c r="C31" s="32">
        <v>3</v>
      </c>
      <c r="D31" s="32">
        <v>3101</v>
      </c>
      <c r="E31" s="32" t="s">
        <v>165</v>
      </c>
      <c r="F31" s="32" t="s">
        <v>166</v>
      </c>
      <c r="G31" s="32">
        <v>5</v>
      </c>
      <c r="H31" s="32">
        <v>12</v>
      </c>
      <c r="I31" s="32">
        <v>60</v>
      </c>
      <c r="J31" s="32">
        <v>28</v>
      </c>
    </row>
    <row r="32" spans="2:10" x14ac:dyDescent="0.2">
      <c r="B32" s="32" t="s">
        <v>143</v>
      </c>
      <c r="C32" s="32">
        <v>3</v>
      </c>
      <c r="D32" s="32">
        <v>3102</v>
      </c>
      <c r="E32" s="32" t="s">
        <v>167</v>
      </c>
      <c r="F32" s="32" t="s">
        <v>168</v>
      </c>
      <c r="G32" s="32">
        <v>10</v>
      </c>
      <c r="H32" s="32">
        <v>12</v>
      </c>
      <c r="I32" s="32">
        <v>120</v>
      </c>
      <c r="J32" s="32">
        <v>29</v>
      </c>
    </row>
    <row r="33" spans="2:10" x14ac:dyDescent="0.2">
      <c r="B33" s="32" t="s">
        <v>143</v>
      </c>
      <c r="C33" s="32">
        <v>3</v>
      </c>
      <c r="D33" s="32">
        <v>3103</v>
      </c>
      <c r="E33" s="32" t="s">
        <v>146</v>
      </c>
      <c r="F33" s="32" t="s">
        <v>147</v>
      </c>
      <c r="G33" s="32">
        <v>14</v>
      </c>
      <c r="H33" s="32">
        <v>12</v>
      </c>
      <c r="I33" s="32">
        <v>168</v>
      </c>
      <c r="J33" s="32">
        <v>30</v>
      </c>
    </row>
    <row r="34" spans="2:10" x14ac:dyDescent="0.2">
      <c r="B34" s="32" t="s">
        <v>143</v>
      </c>
      <c r="C34" s="32">
        <v>3</v>
      </c>
      <c r="D34" s="32">
        <v>3105</v>
      </c>
      <c r="E34" s="32" t="s">
        <v>148</v>
      </c>
      <c r="F34" s="32" t="s">
        <v>149</v>
      </c>
      <c r="G34" s="32">
        <v>12</v>
      </c>
      <c r="H34" s="32">
        <v>12</v>
      </c>
      <c r="I34" s="32">
        <v>144</v>
      </c>
      <c r="J34" s="32">
        <v>31</v>
      </c>
    </row>
    <row r="35" spans="2:10" x14ac:dyDescent="0.2">
      <c r="B35" s="32" t="s">
        <v>143</v>
      </c>
      <c r="C35" s="32">
        <v>3</v>
      </c>
      <c r="D35" s="32">
        <v>3106</v>
      </c>
      <c r="E35" s="32" t="s">
        <v>148</v>
      </c>
      <c r="F35" s="32" t="s">
        <v>149</v>
      </c>
      <c r="G35" s="32">
        <v>12</v>
      </c>
      <c r="H35" s="32">
        <v>12</v>
      </c>
      <c r="I35" s="32">
        <v>144</v>
      </c>
      <c r="J35" s="32">
        <v>32</v>
      </c>
    </row>
    <row r="36" spans="2:10" x14ac:dyDescent="0.2">
      <c r="B36" s="32" t="s">
        <v>143</v>
      </c>
      <c r="C36" s="32">
        <v>3</v>
      </c>
      <c r="D36" s="32">
        <v>3107</v>
      </c>
      <c r="E36" s="32" t="s">
        <v>150</v>
      </c>
      <c r="F36" s="32" t="s">
        <v>147</v>
      </c>
      <c r="G36" s="32">
        <v>12</v>
      </c>
      <c r="H36" s="32">
        <v>12</v>
      </c>
      <c r="I36" s="32">
        <v>144</v>
      </c>
      <c r="J36" s="32">
        <v>33</v>
      </c>
    </row>
    <row r="37" spans="2:10" x14ac:dyDescent="0.2">
      <c r="B37" s="32" t="s">
        <v>143</v>
      </c>
      <c r="C37" s="32">
        <v>3</v>
      </c>
      <c r="D37" s="32">
        <v>3108</v>
      </c>
      <c r="E37" s="32" t="s">
        <v>150</v>
      </c>
      <c r="F37" s="32" t="s">
        <v>151</v>
      </c>
      <c r="G37" s="32">
        <v>9</v>
      </c>
      <c r="H37" s="32">
        <v>12</v>
      </c>
      <c r="I37" s="32">
        <v>108</v>
      </c>
      <c r="J37" s="32">
        <v>34</v>
      </c>
    </row>
    <row r="38" spans="2:10" x14ac:dyDescent="0.2">
      <c r="B38" s="32" t="s">
        <v>143</v>
      </c>
      <c r="C38" s="32">
        <v>3</v>
      </c>
      <c r="D38" s="32">
        <v>3109</v>
      </c>
      <c r="E38" s="32" t="s">
        <v>152</v>
      </c>
      <c r="F38" s="32" t="s">
        <v>147</v>
      </c>
      <c r="G38" s="32">
        <v>10</v>
      </c>
      <c r="H38" s="32">
        <v>12</v>
      </c>
      <c r="I38" s="32">
        <v>120</v>
      </c>
      <c r="J38" s="32">
        <v>35</v>
      </c>
    </row>
    <row r="39" spans="2:10" x14ac:dyDescent="0.2">
      <c r="B39" s="32" t="s">
        <v>143</v>
      </c>
      <c r="C39" s="32">
        <v>3</v>
      </c>
      <c r="D39" s="32">
        <v>3110</v>
      </c>
      <c r="E39" s="32" t="s">
        <v>152</v>
      </c>
      <c r="F39" s="32" t="s">
        <v>151</v>
      </c>
      <c r="G39" s="32">
        <v>10</v>
      </c>
      <c r="H39" s="32">
        <v>12</v>
      </c>
      <c r="I39" s="32">
        <v>120</v>
      </c>
      <c r="J39" s="32">
        <v>36</v>
      </c>
    </row>
    <row r="40" spans="2:10" x14ac:dyDescent="0.2">
      <c r="B40" s="32" t="s">
        <v>143</v>
      </c>
      <c r="C40" s="32">
        <v>3</v>
      </c>
      <c r="D40" s="32">
        <v>3111</v>
      </c>
      <c r="E40" s="32" t="s">
        <v>152</v>
      </c>
      <c r="F40" s="32" t="s">
        <v>153</v>
      </c>
      <c r="G40" s="32">
        <v>4</v>
      </c>
      <c r="H40" s="32">
        <v>12</v>
      </c>
      <c r="I40" s="32">
        <v>48</v>
      </c>
      <c r="J40" s="32">
        <v>37</v>
      </c>
    </row>
    <row r="41" spans="2:10" x14ac:dyDescent="0.2">
      <c r="B41" s="32" t="s">
        <v>143</v>
      </c>
      <c r="C41" s="32">
        <v>3</v>
      </c>
      <c r="D41" s="32">
        <v>3112</v>
      </c>
      <c r="E41" s="32" t="s">
        <v>154</v>
      </c>
      <c r="F41" s="32" t="s">
        <v>153</v>
      </c>
      <c r="G41" s="32">
        <v>10</v>
      </c>
      <c r="H41" s="32">
        <v>12</v>
      </c>
      <c r="I41" s="32">
        <v>120</v>
      </c>
      <c r="J41" s="32">
        <v>38</v>
      </c>
    </row>
    <row r="42" spans="2:10" x14ac:dyDescent="0.2">
      <c r="B42" s="32" t="s">
        <v>143</v>
      </c>
      <c r="C42" s="32">
        <v>3</v>
      </c>
      <c r="D42" s="32">
        <v>3113</v>
      </c>
      <c r="E42" s="32" t="s">
        <v>155</v>
      </c>
      <c r="F42" s="32" t="s">
        <v>156</v>
      </c>
      <c r="G42" s="32">
        <v>3</v>
      </c>
      <c r="H42" s="32">
        <v>12</v>
      </c>
      <c r="I42" s="32">
        <v>36</v>
      </c>
      <c r="J42" s="32">
        <v>39</v>
      </c>
    </row>
    <row r="43" spans="2:10" x14ac:dyDescent="0.2">
      <c r="B43" s="32" t="s">
        <v>143</v>
      </c>
      <c r="C43" s="32">
        <v>3</v>
      </c>
      <c r="D43" s="32">
        <v>3115</v>
      </c>
      <c r="E43" s="32" t="s">
        <v>157</v>
      </c>
      <c r="F43" s="32" t="s">
        <v>158</v>
      </c>
      <c r="G43" s="32">
        <v>5</v>
      </c>
      <c r="H43" s="32">
        <v>12</v>
      </c>
      <c r="I43" s="32">
        <v>60</v>
      </c>
      <c r="J43" s="32">
        <v>40</v>
      </c>
    </row>
    <row r="44" spans="2:10" x14ac:dyDescent="0.2">
      <c r="B44" s="32" t="s">
        <v>143</v>
      </c>
      <c r="C44" s="32">
        <v>3</v>
      </c>
      <c r="D44" s="32">
        <v>3117</v>
      </c>
      <c r="E44" s="32" t="s">
        <v>159</v>
      </c>
      <c r="F44" s="32" t="s">
        <v>160</v>
      </c>
      <c r="G44" s="32">
        <v>7</v>
      </c>
      <c r="H44" s="32">
        <v>12</v>
      </c>
      <c r="I44" s="32">
        <v>84</v>
      </c>
      <c r="J44" s="32">
        <v>41</v>
      </c>
    </row>
    <row r="45" spans="2:10" x14ac:dyDescent="0.2">
      <c r="B45" s="32" t="s">
        <v>143</v>
      </c>
      <c r="C45" s="32">
        <v>3</v>
      </c>
      <c r="D45" s="32">
        <v>3120</v>
      </c>
      <c r="E45" s="32" t="s">
        <v>169</v>
      </c>
      <c r="F45" s="32" t="s">
        <v>170</v>
      </c>
      <c r="G45" s="32">
        <v>5</v>
      </c>
      <c r="H45" s="32">
        <v>12</v>
      </c>
      <c r="I45" s="32">
        <v>60</v>
      </c>
      <c r="J45" s="32">
        <v>42</v>
      </c>
    </row>
    <row r="46" spans="2:10" x14ac:dyDescent="0.2">
      <c r="B46" s="33" t="s">
        <v>171</v>
      </c>
      <c r="C46" s="33">
        <v>1</v>
      </c>
      <c r="D46" s="33">
        <v>1201</v>
      </c>
      <c r="E46" s="33" t="s">
        <v>172</v>
      </c>
      <c r="F46" s="33" t="s">
        <v>173</v>
      </c>
      <c r="G46" s="33">
        <v>15</v>
      </c>
      <c r="H46" s="33">
        <v>12</v>
      </c>
      <c r="I46" s="33">
        <v>180</v>
      </c>
      <c r="J46" s="33">
        <v>43</v>
      </c>
    </row>
    <row r="47" spans="2:10" x14ac:dyDescent="0.2">
      <c r="B47" s="33" t="s">
        <v>171</v>
      </c>
      <c r="C47" s="33">
        <v>1</v>
      </c>
      <c r="D47" s="33">
        <v>1202</v>
      </c>
      <c r="E47" s="33" t="s">
        <v>174</v>
      </c>
      <c r="F47" s="33" t="s">
        <v>175</v>
      </c>
      <c r="G47" s="33">
        <v>16</v>
      </c>
      <c r="H47" s="33">
        <v>4.5</v>
      </c>
      <c r="I47" s="33">
        <v>72</v>
      </c>
      <c r="J47" s="33">
        <v>44</v>
      </c>
    </row>
    <row r="48" spans="2:10" x14ac:dyDescent="0.2">
      <c r="B48" s="33" t="s">
        <v>171</v>
      </c>
      <c r="C48" s="33">
        <v>1</v>
      </c>
      <c r="D48" s="33">
        <v>1203</v>
      </c>
      <c r="E48" s="33" t="s">
        <v>176</v>
      </c>
      <c r="F48" s="33" t="s">
        <v>175</v>
      </c>
      <c r="G48" s="33">
        <v>24</v>
      </c>
      <c r="H48" s="33">
        <v>7.5</v>
      </c>
      <c r="I48" s="33">
        <v>180</v>
      </c>
      <c r="J48" s="33">
        <v>45</v>
      </c>
    </row>
    <row r="49" spans="2:10" x14ac:dyDescent="0.2">
      <c r="B49" s="33" t="s">
        <v>171</v>
      </c>
      <c r="C49" s="33">
        <v>1</v>
      </c>
      <c r="D49" s="33">
        <v>1204</v>
      </c>
      <c r="E49" s="33" t="s">
        <v>177</v>
      </c>
      <c r="F49" s="33" t="s">
        <v>178</v>
      </c>
      <c r="G49" s="33">
        <v>11</v>
      </c>
      <c r="H49" s="33">
        <v>7.5</v>
      </c>
      <c r="I49" s="33">
        <v>82.5</v>
      </c>
      <c r="J49" s="33">
        <v>46</v>
      </c>
    </row>
    <row r="50" spans="2:10" x14ac:dyDescent="0.2">
      <c r="B50" s="33" t="s">
        <v>171</v>
      </c>
      <c r="C50" s="33">
        <v>2</v>
      </c>
      <c r="D50" s="33">
        <v>2201</v>
      </c>
      <c r="E50" s="33" t="s">
        <v>179</v>
      </c>
      <c r="F50" s="33" t="s">
        <v>175</v>
      </c>
      <c r="G50" s="33">
        <v>23</v>
      </c>
      <c r="H50" s="33">
        <v>7.5</v>
      </c>
      <c r="I50" s="33">
        <v>172.5</v>
      </c>
      <c r="J50" s="33">
        <v>47</v>
      </c>
    </row>
    <row r="51" spans="2:10" x14ac:dyDescent="0.2">
      <c r="B51" s="33" t="s">
        <v>171</v>
      </c>
      <c r="C51" s="33">
        <v>2</v>
      </c>
      <c r="D51" s="33">
        <v>2202</v>
      </c>
      <c r="E51" s="33" t="s">
        <v>180</v>
      </c>
      <c r="F51" s="33" t="s">
        <v>173</v>
      </c>
      <c r="G51" s="33">
        <v>14</v>
      </c>
      <c r="H51" s="33">
        <v>12</v>
      </c>
      <c r="I51" s="33">
        <v>168</v>
      </c>
      <c r="J51" s="33">
        <v>48</v>
      </c>
    </row>
    <row r="52" spans="2:10" x14ac:dyDescent="0.2">
      <c r="B52" s="34" t="s">
        <v>181</v>
      </c>
      <c r="C52" s="34">
        <v>1</v>
      </c>
      <c r="D52" s="34">
        <v>1302</v>
      </c>
      <c r="E52" s="34" t="s">
        <v>182</v>
      </c>
      <c r="F52" s="34" t="s">
        <v>183</v>
      </c>
      <c r="G52" s="34">
        <v>24</v>
      </c>
      <c r="H52" s="34">
        <v>12</v>
      </c>
      <c r="I52" s="34">
        <v>288</v>
      </c>
      <c r="J52" s="34">
        <v>49</v>
      </c>
    </row>
    <row r="53" spans="2:10" x14ac:dyDescent="0.2">
      <c r="B53" s="34" t="s">
        <v>181</v>
      </c>
      <c r="C53" s="34">
        <v>2</v>
      </c>
      <c r="D53" s="34">
        <v>2301</v>
      </c>
      <c r="E53" s="34" t="s">
        <v>184</v>
      </c>
      <c r="F53" s="34" t="s">
        <v>185</v>
      </c>
      <c r="G53" s="34">
        <v>13</v>
      </c>
      <c r="H53" s="34">
        <v>12</v>
      </c>
      <c r="I53" s="34">
        <v>156</v>
      </c>
      <c r="J53" s="34">
        <v>50</v>
      </c>
    </row>
    <row r="54" spans="2:10" x14ac:dyDescent="0.2">
      <c r="B54" s="34" t="s">
        <v>181</v>
      </c>
      <c r="C54" s="34">
        <v>2</v>
      </c>
      <c r="D54" s="34">
        <v>2303</v>
      </c>
      <c r="E54" s="34" t="s">
        <v>186</v>
      </c>
      <c r="F54" s="34" t="s">
        <v>187</v>
      </c>
      <c r="G54" s="34">
        <v>14</v>
      </c>
      <c r="H54" s="34">
        <v>9</v>
      </c>
      <c r="I54" s="34">
        <v>126</v>
      </c>
      <c r="J54" s="34">
        <v>51</v>
      </c>
    </row>
    <row r="55" spans="2:10" x14ac:dyDescent="0.2">
      <c r="B55" s="34" t="s">
        <v>181</v>
      </c>
      <c r="C55" s="34">
        <v>2</v>
      </c>
      <c r="D55" s="34">
        <v>2304</v>
      </c>
      <c r="E55" s="34" t="s">
        <v>188</v>
      </c>
      <c r="F55" s="34" t="s">
        <v>189</v>
      </c>
      <c r="G55" s="34">
        <v>6</v>
      </c>
      <c r="H55" s="34">
        <v>12</v>
      </c>
      <c r="I55" s="34">
        <v>72</v>
      </c>
      <c r="J55" s="34">
        <v>52</v>
      </c>
    </row>
    <row r="56" spans="2:10" x14ac:dyDescent="0.2">
      <c r="B56" s="34" t="s">
        <v>181</v>
      </c>
      <c r="C56" s="34">
        <v>3</v>
      </c>
      <c r="D56" s="34">
        <v>3301</v>
      </c>
      <c r="E56" s="34" t="s">
        <v>190</v>
      </c>
      <c r="F56" s="34" t="s">
        <v>191</v>
      </c>
      <c r="G56" s="34">
        <v>12</v>
      </c>
      <c r="H56" s="34">
        <v>7.5</v>
      </c>
      <c r="I56" s="34">
        <v>90</v>
      </c>
      <c r="J56" s="34">
        <v>53</v>
      </c>
    </row>
    <row r="57" spans="2:10" x14ac:dyDescent="0.2">
      <c r="B57" s="35" t="s">
        <v>192</v>
      </c>
      <c r="C57" s="35">
        <v>1</v>
      </c>
      <c r="D57" s="35">
        <v>1401</v>
      </c>
      <c r="E57" s="35" t="s">
        <v>193</v>
      </c>
      <c r="F57" s="35" t="s">
        <v>194</v>
      </c>
      <c r="G57" s="35">
        <v>29</v>
      </c>
      <c r="H57" s="35">
        <v>12</v>
      </c>
      <c r="I57" s="35">
        <v>348</v>
      </c>
      <c r="J57" s="35">
        <v>54</v>
      </c>
    </row>
    <row r="58" spans="2:10" x14ac:dyDescent="0.2">
      <c r="B58" s="35" t="s">
        <v>192</v>
      </c>
      <c r="C58" s="35">
        <v>2</v>
      </c>
      <c r="D58" s="35">
        <v>2401</v>
      </c>
      <c r="E58" s="35" t="s">
        <v>195</v>
      </c>
      <c r="F58" s="35" t="s">
        <v>196</v>
      </c>
      <c r="G58" s="35">
        <v>12</v>
      </c>
      <c r="H58" s="35">
        <v>12</v>
      </c>
      <c r="I58" s="35">
        <v>144</v>
      </c>
      <c r="J58" s="35">
        <v>55</v>
      </c>
    </row>
    <row r="59" spans="2:10" x14ac:dyDescent="0.2">
      <c r="B59" s="35" t="s">
        <v>192</v>
      </c>
      <c r="C59" s="35">
        <v>3</v>
      </c>
      <c r="D59" s="35">
        <v>3401</v>
      </c>
      <c r="E59" s="35" t="s">
        <v>193</v>
      </c>
      <c r="F59" s="35" t="s">
        <v>194</v>
      </c>
      <c r="G59" s="35">
        <v>32</v>
      </c>
      <c r="H59" s="35">
        <v>12</v>
      </c>
      <c r="I59" s="35">
        <v>384</v>
      </c>
      <c r="J59" s="35">
        <v>56</v>
      </c>
    </row>
    <row r="60" spans="2:10" x14ac:dyDescent="0.2">
      <c r="B60" s="36" t="s">
        <v>197</v>
      </c>
      <c r="C60" s="36">
        <v>1</v>
      </c>
      <c r="D60" s="36">
        <v>1501</v>
      </c>
      <c r="E60" s="36" t="s">
        <v>198</v>
      </c>
      <c r="F60" s="36" t="s">
        <v>199</v>
      </c>
      <c r="G60" s="36">
        <v>8</v>
      </c>
      <c r="H60" s="36">
        <v>12</v>
      </c>
      <c r="I60" s="36">
        <v>96</v>
      </c>
      <c r="J60" s="36">
        <v>57</v>
      </c>
    </row>
    <row r="61" spans="2:10" x14ac:dyDescent="0.2">
      <c r="B61" s="36" t="s">
        <v>197</v>
      </c>
      <c r="C61" s="36">
        <v>1</v>
      </c>
      <c r="D61" s="36">
        <v>1502</v>
      </c>
      <c r="E61" s="36" t="s">
        <v>200</v>
      </c>
      <c r="F61" s="36" t="s">
        <v>199</v>
      </c>
      <c r="G61" s="36">
        <v>8</v>
      </c>
      <c r="H61" s="36">
        <v>12</v>
      </c>
      <c r="I61" s="36">
        <v>96</v>
      </c>
      <c r="J61" s="36">
        <v>58</v>
      </c>
    </row>
    <row r="62" spans="2:10" x14ac:dyDescent="0.2">
      <c r="B62" s="36" t="s">
        <v>197</v>
      </c>
      <c r="C62" s="36">
        <v>1</v>
      </c>
      <c r="D62" s="36">
        <v>1503</v>
      </c>
      <c r="E62" s="36" t="s">
        <v>201</v>
      </c>
      <c r="F62" s="36" t="s">
        <v>202</v>
      </c>
      <c r="G62" s="36">
        <v>5</v>
      </c>
      <c r="H62" s="36">
        <v>12</v>
      </c>
      <c r="I62" s="36">
        <v>60</v>
      </c>
      <c r="J62" s="36">
        <v>59</v>
      </c>
    </row>
    <row r="63" spans="2:10" x14ac:dyDescent="0.2">
      <c r="B63" s="36" t="s">
        <v>197</v>
      </c>
      <c r="C63" s="36">
        <v>1</v>
      </c>
      <c r="D63" s="36">
        <v>1504</v>
      </c>
      <c r="E63" s="36" t="s">
        <v>203</v>
      </c>
      <c r="F63" s="36" t="s">
        <v>204</v>
      </c>
      <c r="G63" s="36">
        <v>12</v>
      </c>
      <c r="H63" s="36">
        <v>12</v>
      </c>
      <c r="I63" s="36">
        <v>144</v>
      </c>
      <c r="J63" s="36">
        <v>60</v>
      </c>
    </row>
    <row r="64" spans="2:10" x14ac:dyDescent="0.2">
      <c r="B64" s="36" t="s">
        <v>197</v>
      </c>
      <c r="C64" s="36">
        <v>1</v>
      </c>
      <c r="D64" s="36">
        <v>1505</v>
      </c>
      <c r="E64" s="36" t="s">
        <v>205</v>
      </c>
      <c r="F64" s="36" t="s">
        <v>204</v>
      </c>
      <c r="G64" s="36">
        <v>13</v>
      </c>
      <c r="H64" s="36">
        <v>12</v>
      </c>
      <c r="I64" s="36">
        <v>156</v>
      </c>
      <c r="J64" s="36">
        <v>61</v>
      </c>
    </row>
    <row r="65" spans="2:10" x14ac:dyDescent="0.2">
      <c r="B65" s="36" t="s">
        <v>197</v>
      </c>
      <c r="C65" s="36">
        <v>1</v>
      </c>
      <c r="D65" s="36">
        <v>1506</v>
      </c>
      <c r="E65" s="36" t="s">
        <v>206</v>
      </c>
      <c r="F65" s="36" t="s">
        <v>207</v>
      </c>
      <c r="G65" s="36">
        <v>9</v>
      </c>
      <c r="H65" s="36">
        <v>7.5</v>
      </c>
      <c r="I65" s="36">
        <v>67.5</v>
      </c>
      <c r="J65" s="36">
        <v>62</v>
      </c>
    </row>
    <row r="66" spans="2:10" x14ac:dyDescent="0.2">
      <c r="B66" s="36" t="s">
        <v>197</v>
      </c>
      <c r="C66" s="36">
        <v>2</v>
      </c>
      <c r="D66" s="36">
        <v>2501</v>
      </c>
      <c r="E66" s="36" t="s">
        <v>198</v>
      </c>
      <c r="F66" s="36" t="s">
        <v>199</v>
      </c>
      <c r="G66" s="36">
        <v>6</v>
      </c>
      <c r="H66" s="36">
        <v>12</v>
      </c>
      <c r="I66" s="36">
        <v>72</v>
      </c>
      <c r="J66" s="36">
        <v>63</v>
      </c>
    </row>
    <row r="67" spans="2:10" x14ac:dyDescent="0.2">
      <c r="B67" s="36" t="s">
        <v>197</v>
      </c>
      <c r="C67" s="36">
        <v>2</v>
      </c>
      <c r="D67" s="36">
        <v>2502</v>
      </c>
      <c r="E67" s="36" t="s">
        <v>200</v>
      </c>
      <c r="F67" s="36" t="s">
        <v>199</v>
      </c>
      <c r="G67" s="36">
        <v>6</v>
      </c>
      <c r="H67" s="36">
        <v>12</v>
      </c>
      <c r="I67" s="36">
        <v>72</v>
      </c>
      <c r="J67" s="36">
        <v>64</v>
      </c>
    </row>
    <row r="68" spans="2:10" x14ac:dyDescent="0.2">
      <c r="B68" s="36" t="s">
        <v>197</v>
      </c>
      <c r="C68" s="36">
        <v>2</v>
      </c>
      <c r="D68" s="36">
        <v>2503</v>
      </c>
      <c r="E68" s="36" t="s">
        <v>201</v>
      </c>
      <c r="F68" s="36" t="s">
        <v>202</v>
      </c>
      <c r="G68" s="36">
        <v>5</v>
      </c>
      <c r="H68" s="36">
        <v>12</v>
      </c>
      <c r="I68" s="36">
        <v>60</v>
      </c>
      <c r="J68" s="36">
        <v>65</v>
      </c>
    </row>
    <row r="69" spans="2:10" x14ac:dyDescent="0.2">
      <c r="B69" s="36" t="s">
        <v>197</v>
      </c>
      <c r="C69" s="36">
        <v>2</v>
      </c>
      <c r="D69" s="36">
        <v>2504</v>
      </c>
      <c r="E69" s="36" t="s">
        <v>203</v>
      </c>
      <c r="F69" s="36" t="s">
        <v>204</v>
      </c>
      <c r="G69" s="36">
        <v>12</v>
      </c>
      <c r="H69" s="36">
        <v>12</v>
      </c>
      <c r="I69" s="36">
        <v>144</v>
      </c>
      <c r="J69" s="36">
        <v>66</v>
      </c>
    </row>
    <row r="70" spans="2:10" x14ac:dyDescent="0.2">
      <c r="B70" s="36" t="s">
        <v>197</v>
      </c>
      <c r="C70" s="36">
        <v>2</v>
      </c>
      <c r="D70" s="36">
        <v>2505</v>
      </c>
      <c r="E70" s="36" t="s">
        <v>205</v>
      </c>
      <c r="F70" s="36" t="s">
        <v>204</v>
      </c>
      <c r="G70" s="36">
        <v>12</v>
      </c>
      <c r="H70" s="36">
        <v>12</v>
      </c>
      <c r="I70" s="36">
        <v>144</v>
      </c>
      <c r="J70" s="36">
        <v>67</v>
      </c>
    </row>
    <row r="71" spans="2:10" x14ac:dyDescent="0.2">
      <c r="B71" s="36" t="s">
        <v>197</v>
      </c>
      <c r="C71" s="36">
        <v>3</v>
      </c>
      <c r="D71" s="36">
        <v>3501</v>
      </c>
      <c r="E71" s="36" t="s">
        <v>198</v>
      </c>
      <c r="F71" s="36" t="s">
        <v>199</v>
      </c>
      <c r="G71" s="36">
        <v>7</v>
      </c>
      <c r="H71" s="36">
        <v>12</v>
      </c>
      <c r="I71" s="36">
        <v>84</v>
      </c>
      <c r="J71" s="36">
        <v>68</v>
      </c>
    </row>
    <row r="72" spans="2:10" x14ac:dyDescent="0.2">
      <c r="B72" s="36" t="s">
        <v>197</v>
      </c>
      <c r="C72" s="36">
        <v>3</v>
      </c>
      <c r="D72" s="36">
        <v>3502</v>
      </c>
      <c r="E72" s="36" t="s">
        <v>200</v>
      </c>
      <c r="F72" s="36" t="s">
        <v>199</v>
      </c>
      <c r="G72" s="36">
        <v>3</v>
      </c>
      <c r="H72" s="36">
        <v>12</v>
      </c>
      <c r="I72" s="36">
        <v>36</v>
      </c>
      <c r="J72" s="36">
        <v>69</v>
      </c>
    </row>
    <row r="73" spans="2:10" x14ac:dyDescent="0.2">
      <c r="B73" s="36" t="s">
        <v>197</v>
      </c>
      <c r="C73" s="36">
        <v>3</v>
      </c>
      <c r="D73" s="36">
        <v>3503</v>
      </c>
      <c r="E73" s="36" t="s">
        <v>201</v>
      </c>
      <c r="F73" s="36" t="s">
        <v>202</v>
      </c>
      <c r="G73" s="36">
        <v>5</v>
      </c>
      <c r="H73" s="36">
        <v>12</v>
      </c>
      <c r="I73" s="36">
        <v>60</v>
      </c>
      <c r="J73" s="36">
        <v>70</v>
      </c>
    </row>
    <row r="74" spans="2:10" x14ac:dyDescent="0.2">
      <c r="B74" s="36" t="s">
        <v>197</v>
      </c>
      <c r="C74" s="36">
        <v>3</v>
      </c>
      <c r="D74" s="36">
        <v>3504</v>
      </c>
      <c r="E74" s="36" t="s">
        <v>203</v>
      </c>
      <c r="F74" s="36" t="s">
        <v>204</v>
      </c>
      <c r="G74" s="36">
        <v>12</v>
      </c>
      <c r="H74" s="36">
        <v>12</v>
      </c>
      <c r="I74" s="36">
        <v>144</v>
      </c>
      <c r="J74" s="36">
        <v>71</v>
      </c>
    </row>
    <row r="75" spans="2:10" x14ac:dyDescent="0.2">
      <c r="B75" s="36" t="s">
        <v>197</v>
      </c>
      <c r="C75" s="36">
        <v>3</v>
      </c>
      <c r="D75" s="36">
        <v>3505</v>
      </c>
      <c r="E75" s="36" t="s">
        <v>205</v>
      </c>
      <c r="F75" s="36" t="s">
        <v>204</v>
      </c>
      <c r="G75" s="36">
        <v>11</v>
      </c>
      <c r="H75" s="36">
        <v>12</v>
      </c>
      <c r="I75" s="36">
        <v>132</v>
      </c>
      <c r="J75" s="36">
        <v>72</v>
      </c>
    </row>
    <row r="76" spans="2:10" x14ac:dyDescent="0.2">
      <c r="G76" s="2">
        <v>785</v>
      </c>
      <c r="H76" s="2">
        <v>831</v>
      </c>
      <c r="I76" s="2">
        <v>8902.5</v>
      </c>
      <c r="J76" s="2" t="s">
        <v>52</v>
      </c>
    </row>
  </sheetData>
  <hyperlinks>
    <hyperlink ref="A1" location="Legenda!C13" display="Torna alla legenda" xr:uid="{00000000-0004-0000-0A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1"/>
  <sheetViews>
    <sheetView showGridLines="0" topLeftCell="A67" workbookViewId="0"/>
  </sheetViews>
  <sheetFormatPr defaultRowHeight="14.25" x14ac:dyDescent="0.2"/>
  <cols>
    <col min="1" max="1" width="19" style="1" customWidth="1"/>
    <col min="2" max="2" width="40.5703125" style="1" customWidth="1"/>
    <col min="3" max="3" width="22.28515625" style="1" customWidth="1"/>
    <col min="4" max="4" width="20.42578125" style="1" customWidth="1"/>
    <col min="5" max="5" width="9.140625" style="1" customWidth="1"/>
    <col min="6" max="6" width="9.5703125" style="1" customWidth="1"/>
    <col min="7" max="16384" width="9.140625" style="1"/>
  </cols>
  <sheetData>
    <row r="1" spans="1:6" x14ac:dyDescent="0.2">
      <c r="A1" s="22" t="s">
        <v>120</v>
      </c>
      <c r="B1" s="5" t="s">
        <v>53</v>
      </c>
    </row>
    <row r="3" spans="1:6" x14ac:dyDescent="0.2">
      <c r="C3" s="10" t="s">
        <v>5</v>
      </c>
      <c r="D3" s="10" t="s">
        <v>121</v>
      </c>
      <c r="E3" s="10"/>
      <c r="F3" s="11"/>
    </row>
    <row r="4" spans="1:6" x14ac:dyDescent="0.2">
      <c r="B4" s="7" t="s">
        <v>47</v>
      </c>
      <c r="C4" s="8">
        <v>406</v>
      </c>
      <c r="D4" s="9">
        <f>C4/$C$9</f>
        <v>0.51719745222929936</v>
      </c>
      <c r="E4" s="26"/>
      <c r="F4" s="26"/>
    </row>
    <row r="5" spans="1:6" x14ac:dyDescent="0.2">
      <c r="B5" s="7" t="s">
        <v>48</v>
      </c>
      <c r="C5" s="8">
        <v>103</v>
      </c>
      <c r="D5" s="9">
        <f t="shared" ref="D5:D8" si="0">C5/$C$9</f>
        <v>0.13121019108280255</v>
      </c>
      <c r="E5" s="26"/>
      <c r="F5" s="26"/>
    </row>
    <row r="6" spans="1:6" x14ac:dyDescent="0.2">
      <c r="B6" s="7" t="s">
        <v>49</v>
      </c>
      <c r="C6" s="8">
        <v>69</v>
      </c>
      <c r="D6" s="9">
        <f t="shared" si="0"/>
        <v>8.7898089171974517E-2</v>
      </c>
      <c r="E6" s="26"/>
      <c r="F6" s="26"/>
    </row>
    <row r="7" spans="1:6" x14ac:dyDescent="0.2">
      <c r="B7" s="7" t="s">
        <v>50</v>
      </c>
      <c r="C7" s="8">
        <v>73</v>
      </c>
      <c r="D7" s="9">
        <f t="shared" si="0"/>
        <v>9.2993630573248401E-2</v>
      </c>
      <c r="E7" s="26"/>
      <c r="F7" s="26"/>
    </row>
    <row r="8" spans="1:6" x14ac:dyDescent="0.2">
      <c r="B8" s="7" t="s">
        <v>51</v>
      </c>
      <c r="C8" s="8">
        <v>134</v>
      </c>
      <c r="D8" s="9">
        <f t="shared" si="0"/>
        <v>0.17070063694267515</v>
      </c>
      <c r="E8" s="26"/>
      <c r="F8" s="26"/>
    </row>
    <row r="9" spans="1:6" x14ac:dyDescent="0.2">
      <c r="B9" s="7" t="s">
        <v>52</v>
      </c>
      <c r="C9" s="10">
        <f>SUM(C4:C8)</f>
        <v>785</v>
      </c>
      <c r="D9" s="12">
        <f>SUM(D4:D8)</f>
        <v>0.99999999999999989</v>
      </c>
      <c r="E9" s="10"/>
      <c r="F9" s="10"/>
    </row>
    <row r="10" spans="1:6" x14ac:dyDescent="0.2">
      <c r="B10" s="7"/>
      <c r="C10" s="10"/>
      <c r="D10" s="10"/>
      <c r="E10" s="10"/>
      <c r="F10" s="10"/>
    </row>
    <row r="11" spans="1:6" x14ac:dyDescent="0.2">
      <c r="B11" s="7"/>
      <c r="C11" s="10"/>
      <c r="D11" s="10"/>
      <c r="E11" s="10"/>
      <c r="F11" s="10"/>
    </row>
    <row r="12" spans="1:6" x14ac:dyDescent="0.2">
      <c r="B12" s="7"/>
      <c r="C12" s="10"/>
      <c r="D12" s="10"/>
      <c r="E12" s="10"/>
      <c r="F12" s="10"/>
    </row>
    <row r="13" spans="1:6" x14ac:dyDescent="0.2">
      <c r="B13" s="7"/>
      <c r="C13" s="10"/>
      <c r="D13" s="10"/>
      <c r="E13" s="10"/>
      <c r="F13" s="10"/>
    </row>
    <row r="14" spans="1:6" x14ac:dyDescent="0.2">
      <c r="B14" s="7"/>
      <c r="C14" s="10"/>
      <c r="D14" s="10"/>
      <c r="E14" s="10"/>
      <c r="F14" s="10"/>
    </row>
    <row r="15" spans="1:6" x14ac:dyDescent="0.2">
      <c r="B15" s="7"/>
      <c r="C15" s="10"/>
      <c r="D15" s="10"/>
      <c r="E15" s="10"/>
      <c r="F15" s="10"/>
    </row>
    <row r="16" spans="1:6" x14ac:dyDescent="0.2">
      <c r="B16" s="7"/>
      <c r="C16" s="10"/>
      <c r="D16" s="10"/>
      <c r="E16" s="10"/>
      <c r="F16" s="10"/>
    </row>
    <row r="17" spans="2:6" x14ac:dyDescent="0.2">
      <c r="B17" s="7"/>
      <c r="C17" s="10"/>
      <c r="D17" s="10"/>
      <c r="E17" s="10"/>
      <c r="F17" s="10"/>
    </row>
    <row r="18" spans="2:6" x14ac:dyDescent="0.2">
      <c r="B18" s="23"/>
      <c r="C18" s="10"/>
      <c r="D18" s="10"/>
      <c r="E18" s="10"/>
      <c r="F18" s="10"/>
    </row>
    <row r="19" spans="2:6" x14ac:dyDescent="0.2">
      <c r="B19" s="24"/>
      <c r="C19" s="24"/>
      <c r="D19" s="24"/>
      <c r="E19" s="24"/>
      <c r="F19" s="24"/>
    </row>
    <row r="20" spans="2:6" x14ac:dyDescent="0.2">
      <c r="B20" s="24"/>
      <c r="C20" s="10"/>
      <c r="D20" s="10"/>
      <c r="E20" s="10"/>
      <c r="F20" s="11"/>
    </row>
    <row r="21" spans="2:6" x14ac:dyDescent="0.2">
      <c r="B21" s="23"/>
      <c r="C21" s="25"/>
      <c r="D21" s="25"/>
      <c r="E21" s="25"/>
      <c r="F21" s="25"/>
    </row>
    <row r="22" spans="2:6" x14ac:dyDescent="0.2">
      <c r="B22" s="23"/>
      <c r="C22" s="25"/>
      <c r="D22" s="25"/>
      <c r="E22" s="25"/>
      <c r="F22" s="25"/>
    </row>
    <row r="23" spans="2:6" x14ac:dyDescent="0.2">
      <c r="B23" s="23"/>
      <c r="C23" s="25"/>
      <c r="D23" s="25"/>
      <c r="E23" s="25"/>
      <c r="F23" s="25"/>
    </row>
    <row r="24" spans="2:6" x14ac:dyDescent="0.2">
      <c r="B24" s="23"/>
      <c r="C24" s="25"/>
      <c r="D24" s="25"/>
      <c r="E24" s="25"/>
      <c r="F24" s="25"/>
    </row>
    <row r="25" spans="2:6" x14ac:dyDescent="0.2">
      <c r="B25" s="23"/>
      <c r="C25" s="25"/>
      <c r="D25" s="25"/>
      <c r="E25" s="25"/>
      <c r="F25" s="25"/>
    </row>
    <row r="26" spans="2:6" x14ac:dyDescent="0.2">
      <c r="C26" s="10" t="s">
        <v>8</v>
      </c>
      <c r="D26" s="10" t="s">
        <v>122</v>
      </c>
      <c r="E26" s="12"/>
      <c r="F26" s="12"/>
    </row>
    <row r="27" spans="2:6" x14ac:dyDescent="0.2">
      <c r="B27" s="7" t="s">
        <v>47</v>
      </c>
      <c r="C27" s="8">
        <v>504</v>
      </c>
      <c r="D27" s="9">
        <f>C27/$C$32</f>
        <v>0.60649819494584833</v>
      </c>
      <c r="E27" s="24"/>
      <c r="F27" s="24"/>
    </row>
    <row r="28" spans="2:6" x14ac:dyDescent="0.2">
      <c r="B28" s="7" t="s">
        <v>48</v>
      </c>
      <c r="C28" s="8">
        <v>51</v>
      </c>
      <c r="D28" s="9">
        <f t="shared" ref="D28:D31" si="1">C28/$C$32</f>
        <v>6.1371841155234655E-2</v>
      </c>
    </row>
    <row r="29" spans="2:6" x14ac:dyDescent="0.2">
      <c r="B29" s="7" t="s">
        <v>49</v>
      </c>
      <c r="C29" s="8">
        <v>52.5</v>
      </c>
      <c r="D29" s="9">
        <f t="shared" si="1"/>
        <v>6.3176895306859202E-2</v>
      </c>
    </row>
    <row r="30" spans="2:6" x14ac:dyDescent="0.2">
      <c r="B30" s="7" t="s">
        <v>50</v>
      </c>
      <c r="C30" s="8">
        <v>36</v>
      </c>
      <c r="D30" s="9">
        <f t="shared" si="1"/>
        <v>4.3321299638989168E-2</v>
      </c>
    </row>
    <row r="31" spans="2:6" x14ac:dyDescent="0.2">
      <c r="B31" s="7" t="s">
        <v>51</v>
      </c>
      <c r="C31" s="8">
        <v>187.5</v>
      </c>
      <c r="D31" s="9">
        <f t="shared" si="1"/>
        <v>0.22563176895306858</v>
      </c>
    </row>
    <row r="32" spans="2:6" x14ac:dyDescent="0.2">
      <c r="B32" s="7" t="s">
        <v>52</v>
      </c>
      <c r="C32" s="10">
        <f>SUM(C27:C31)</f>
        <v>831</v>
      </c>
      <c r="D32" s="12">
        <f>SUM(D27:D31)</f>
        <v>0.99999999999999989</v>
      </c>
    </row>
    <row r="49" spans="2:4" x14ac:dyDescent="0.2">
      <c r="C49" s="10" t="s">
        <v>9</v>
      </c>
      <c r="D49" s="10" t="s">
        <v>123</v>
      </c>
    </row>
    <row r="50" spans="2:4" x14ac:dyDescent="0.2">
      <c r="B50" s="7" t="s">
        <v>47</v>
      </c>
      <c r="C50" s="8">
        <v>4872</v>
      </c>
      <c r="D50" s="9">
        <f>C50/$C$55</f>
        <v>0.54726200505475986</v>
      </c>
    </row>
    <row r="51" spans="2:4" x14ac:dyDescent="0.2">
      <c r="B51" s="7" t="s">
        <v>48</v>
      </c>
      <c r="C51" s="8">
        <v>855</v>
      </c>
      <c r="D51" s="9">
        <f t="shared" ref="D51:D54" si="2">C51/$C$55</f>
        <v>9.6040438079191243E-2</v>
      </c>
    </row>
    <row r="52" spans="2:4" x14ac:dyDescent="0.2">
      <c r="B52" s="7" t="s">
        <v>49</v>
      </c>
      <c r="C52" s="8">
        <v>732</v>
      </c>
      <c r="D52" s="9">
        <f t="shared" si="2"/>
        <v>8.2224094355518113E-2</v>
      </c>
    </row>
    <row r="53" spans="2:4" x14ac:dyDescent="0.2">
      <c r="B53" s="7" t="s">
        <v>50</v>
      </c>
      <c r="C53" s="8">
        <v>876</v>
      </c>
      <c r="D53" s="9">
        <f t="shared" si="2"/>
        <v>9.8399326032013484E-2</v>
      </c>
    </row>
    <row r="54" spans="2:4" x14ac:dyDescent="0.2">
      <c r="B54" s="7" t="s">
        <v>51</v>
      </c>
      <c r="C54" s="8">
        <v>1567.5</v>
      </c>
      <c r="D54" s="9">
        <f t="shared" si="2"/>
        <v>0.17607413647851727</v>
      </c>
    </row>
    <row r="55" spans="2:4" x14ac:dyDescent="0.2">
      <c r="B55" s="7" t="s">
        <v>52</v>
      </c>
      <c r="C55" s="10">
        <f>SUM(C50:C54)</f>
        <v>8902.5</v>
      </c>
      <c r="D55" s="12">
        <f>SUM(D50:D54)</f>
        <v>1</v>
      </c>
    </row>
    <row r="72" spans="2:4" x14ac:dyDescent="0.2">
      <c r="C72" s="10" t="s">
        <v>46</v>
      </c>
      <c r="D72" s="10" t="s">
        <v>124</v>
      </c>
    </row>
    <row r="73" spans="2:4" x14ac:dyDescent="0.2">
      <c r="B73" s="7" t="s">
        <v>47</v>
      </c>
      <c r="C73" s="8">
        <v>42</v>
      </c>
      <c r="D73" s="9">
        <f>C73/$C$78</f>
        <v>0.58333333333333337</v>
      </c>
    </row>
    <row r="74" spans="2:4" x14ac:dyDescent="0.2">
      <c r="B74" s="7" t="s">
        <v>48</v>
      </c>
      <c r="C74" s="8">
        <v>6</v>
      </c>
      <c r="D74" s="9">
        <f t="shared" ref="D74:D77" si="3">C74/$C$78</f>
        <v>8.3333333333333329E-2</v>
      </c>
    </row>
    <row r="75" spans="2:4" x14ac:dyDescent="0.2">
      <c r="B75" s="7" t="s">
        <v>49</v>
      </c>
      <c r="C75" s="8">
        <v>5</v>
      </c>
      <c r="D75" s="9">
        <f t="shared" si="3"/>
        <v>6.9444444444444448E-2</v>
      </c>
    </row>
    <row r="76" spans="2:4" x14ac:dyDescent="0.2">
      <c r="B76" s="7" t="s">
        <v>50</v>
      </c>
      <c r="C76" s="8">
        <v>3</v>
      </c>
      <c r="D76" s="9">
        <f>C76/$C$78</f>
        <v>4.1666666666666664E-2</v>
      </c>
    </row>
    <row r="77" spans="2:4" x14ac:dyDescent="0.2">
      <c r="B77" s="7" t="s">
        <v>51</v>
      </c>
      <c r="C77" s="8">
        <v>16</v>
      </c>
      <c r="D77" s="9">
        <f t="shared" si="3"/>
        <v>0.22222222222222221</v>
      </c>
    </row>
    <row r="78" spans="2:4" x14ac:dyDescent="0.2">
      <c r="B78" s="7" t="s">
        <v>52</v>
      </c>
      <c r="C78" s="10">
        <f>SUM(C73:C77)</f>
        <v>72</v>
      </c>
      <c r="D78" s="12">
        <f>SUM(D73:D77)</f>
        <v>1</v>
      </c>
    </row>
    <row r="95" spans="2:4" x14ac:dyDescent="0.2">
      <c r="C95" s="10" t="s">
        <v>128</v>
      </c>
      <c r="D95" s="10"/>
    </row>
    <row r="96" spans="2:4" x14ac:dyDescent="0.2">
      <c r="B96" s="7" t="s">
        <v>47</v>
      </c>
      <c r="C96" s="27">
        <v>9.6666669845581055</v>
      </c>
      <c r="D96" s="25"/>
    </row>
    <row r="97" spans="2:4" x14ac:dyDescent="0.2">
      <c r="B97" s="7" t="s">
        <v>48</v>
      </c>
      <c r="C97" s="27">
        <v>17.166666030883789</v>
      </c>
      <c r="D97" s="25"/>
    </row>
    <row r="98" spans="2:4" x14ac:dyDescent="0.2">
      <c r="B98" s="7" t="s">
        <v>49</v>
      </c>
      <c r="C98" s="27">
        <v>13.800000190734863</v>
      </c>
      <c r="D98" s="25"/>
    </row>
    <row r="99" spans="2:4" x14ac:dyDescent="0.2">
      <c r="B99" s="7" t="s">
        <v>50</v>
      </c>
      <c r="C99" s="27">
        <v>24.333333969116211</v>
      </c>
      <c r="D99" s="25"/>
    </row>
    <row r="100" spans="2:4" x14ac:dyDescent="0.2">
      <c r="B100" s="7" t="s">
        <v>51</v>
      </c>
      <c r="C100" s="27">
        <v>8.375</v>
      </c>
      <c r="D100" s="25"/>
    </row>
    <row r="101" spans="2:4" x14ac:dyDescent="0.2">
      <c r="B101" s="7"/>
      <c r="C101" s="10"/>
      <c r="D101" s="12"/>
    </row>
  </sheetData>
  <hyperlinks>
    <hyperlink ref="A1" location="Legenda!C14" display="Torna alla legenda" xr:uid="{00000000-0004-0000-0B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7"/>
  <sheetViews>
    <sheetView showGridLines="0" workbookViewId="0"/>
  </sheetViews>
  <sheetFormatPr defaultRowHeight="14.25" x14ac:dyDescent="0.2"/>
  <cols>
    <col min="1" max="1" width="19.28515625" style="1" customWidth="1"/>
    <col min="2" max="2" width="15.140625" style="1" customWidth="1"/>
    <col min="3" max="3" width="18" style="1" customWidth="1"/>
    <col min="4" max="4" width="16.140625" style="1" customWidth="1"/>
    <col min="5" max="16384" width="9.140625" style="1"/>
  </cols>
  <sheetData>
    <row r="1" spans="1:4" x14ac:dyDescent="0.2">
      <c r="A1" s="22" t="s">
        <v>120</v>
      </c>
      <c r="B1" s="5" t="s">
        <v>54</v>
      </c>
    </row>
    <row r="3" spans="1:4" x14ac:dyDescent="0.2">
      <c r="B3" s="4" t="s">
        <v>102</v>
      </c>
    </row>
    <row r="4" spans="1:4" x14ac:dyDescent="0.2">
      <c r="B4" s="4"/>
      <c r="C4" s="2" t="s">
        <v>7</v>
      </c>
      <c r="D4" s="2" t="s">
        <v>55</v>
      </c>
    </row>
    <row r="5" spans="1:4" x14ac:dyDescent="0.2">
      <c r="B5" s="7" t="s">
        <v>56</v>
      </c>
      <c r="C5" s="8">
        <v>4</v>
      </c>
      <c r="D5" s="9">
        <f>C5/$C$13</f>
        <v>9.7087378640776691E-3</v>
      </c>
    </row>
    <row r="6" spans="1:4" x14ac:dyDescent="0.2">
      <c r="B6" s="7" t="s">
        <v>57</v>
      </c>
      <c r="C6" s="8">
        <v>8</v>
      </c>
      <c r="D6" s="9">
        <f t="shared" ref="D6:D12" si="0">C6/$C$13</f>
        <v>1.9417475728155338E-2</v>
      </c>
    </row>
    <row r="7" spans="1:4" x14ac:dyDescent="0.2">
      <c r="B7" s="7" t="s">
        <v>58</v>
      </c>
      <c r="C7" s="8">
        <v>23</v>
      </c>
      <c r="D7" s="9">
        <f t="shared" si="0"/>
        <v>5.5825242718446605E-2</v>
      </c>
    </row>
    <row r="8" spans="1:4" x14ac:dyDescent="0.2">
      <c r="B8" s="7" t="s">
        <v>59</v>
      </c>
      <c r="C8" s="8">
        <v>36</v>
      </c>
      <c r="D8" s="9">
        <f t="shared" si="0"/>
        <v>8.7378640776699032E-2</v>
      </c>
    </row>
    <row r="9" spans="1:4" x14ac:dyDescent="0.2">
      <c r="B9" s="7" t="s">
        <v>60</v>
      </c>
      <c r="C9" s="8">
        <v>58</v>
      </c>
      <c r="D9" s="9">
        <f t="shared" si="0"/>
        <v>0.14077669902912621</v>
      </c>
    </row>
    <row r="10" spans="1:4" x14ac:dyDescent="0.2">
      <c r="B10" s="7" t="s">
        <v>61</v>
      </c>
      <c r="C10" s="8">
        <v>199</v>
      </c>
      <c r="D10" s="9">
        <f t="shared" si="0"/>
        <v>0.48300970873786409</v>
      </c>
    </row>
    <row r="11" spans="1:4" x14ac:dyDescent="0.2">
      <c r="B11" s="7" t="s">
        <v>62</v>
      </c>
      <c r="C11" s="8">
        <v>75</v>
      </c>
      <c r="D11" s="9">
        <f>C11/$C$13</f>
        <v>0.18203883495145631</v>
      </c>
    </row>
    <row r="12" spans="1:4" x14ac:dyDescent="0.2">
      <c r="B12" s="7" t="s">
        <v>63</v>
      </c>
      <c r="C12" s="8">
        <v>9</v>
      </c>
      <c r="D12" s="9">
        <f t="shared" si="0"/>
        <v>2.1844660194174758E-2</v>
      </c>
    </row>
    <row r="13" spans="1:4" x14ac:dyDescent="0.2">
      <c r="B13" s="7" t="s">
        <v>52</v>
      </c>
      <c r="C13" s="2">
        <f>SUM(C5:C12)</f>
        <v>412</v>
      </c>
      <c r="D13" s="13">
        <f>SUM(D5:D12)</f>
        <v>1</v>
      </c>
    </row>
    <row r="15" spans="1:4" x14ac:dyDescent="0.2">
      <c r="B15" s="4" t="s">
        <v>103</v>
      </c>
    </row>
    <row r="16" spans="1:4" x14ac:dyDescent="0.2">
      <c r="B16" s="4"/>
      <c r="C16" s="2" t="s">
        <v>7</v>
      </c>
      <c r="D16" s="2" t="s">
        <v>55</v>
      </c>
    </row>
    <row r="17" spans="2:4" x14ac:dyDescent="0.2">
      <c r="B17" s="7" t="s">
        <v>56</v>
      </c>
      <c r="C17" s="8">
        <v>3</v>
      </c>
      <c r="D17" s="9">
        <f>C17/$C$25</f>
        <v>9.0361445783132526E-3</v>
      </c>
    </row>
    <row r="18" spans="2:4" x14ac:dyDescent="0.2">
      <c r="B18" s="7" t="s">
        <v>57</v>
      </c>
      <c r="C18" s="8">
        <v>8</v>
      </c>
      <c r="D18" s="9">
        <f t="shared" ref="D18:D23" si="1">C18/$C$25</f>
        <v>2.4096385542168676E-2</v>
      </c>
    </row>
    <row r="19" spans="2:4" x14ac:dyDescent="0.2">
      <c r="B19" s="7" t="s">
        <v>58</v>
      </c>
      <c r="C19" s="8">
        <v>16</v>
      </c>
      <c r="D19" s="9">
        <f t="shared" si="1"/>
        <v>4.8192771084337352E-2</v>
      </c>
    </row>
    <row r="20" spans="2:4" x14ac:dyDescent="0.2">
      <c r="B20" s="7" t="s">
        <v>59</v>
      </c>
      <c r="C20" s="8">
        <v>28</v>
      </c>
      <c r="D20" s="9">
        <f t="shared" si="1"/>
        <v>8.4337349397590355E-2</v>
      </c>
    </row>
    <row r="21" spans="2:4" x14ac:dyDescent="0.2">
      <c r="B21" s="7" t="s">
        <v>60</v>
      </c>
      <c r="C21" s="8">
        <v>52</v>
      </c>
      <c r="D21" s="9">
        <f t="shared" si="1"/>
        <v>0.15662650602409639</v>
      </c>
    </row>
    <row r="22" spans="2:4" x14ac:dyDescent="0.2">
      <c r="B22" s="7" t="s">
        <v>61</v>
      </c>
      <c r="C22" s="8">
        <v>167</v>
      </c>
      <c r="D22" s="9">
        <f t="shared" si="1"/>
        <v>0.50301204819277112</v>
      </c>
    </row>
    <row r="23" spans="2:4" x14ac:dyDescent="0.2">
      <c r="B23" s="7" t="s">
        <v>62</v>
      </c>
      <c r="C23" s="8">
        <v>56</v>
      </c>
      <c r="D23" s="9">
        <f t="shared" si="1"/>
        <v>0.16867469879518071</v>
      </c>
    </row>
    <row r="24" spans="2:4" x14ac:dyDescent="0.2">
      <c r="B24" s="7" t="s">
        <v>63</v>
      </c>
      <c r="C24" s="8">
        <v>2</v>
      </c>
      <c r="D24" s="9">
        <f>C24/$C$25</f>
        <v>6.024096385542169E-3</v>
      </c>
    </row>
    <row r="25" spans="2:4" x14ac:dyDescent="0.2">
      <c r="B25" s="7" t="s">
        <v>52</v>
      </c>
      <c r="C25" s="2">
        <f>SUM(C17:C24)</f>
        <v>332</v>
      </c>
      <c r="D25" s="13">
        <f>SUM(D17:D24)</f>
        <v>1</v>
      </c>
    </row>
    <row r="26" spans="2:4" x14ac:dyDescent="0.2">
      <c r="B26" s="7"/>
      <c r="C26" s="2"/>
      <c r="D26" s="2"/>
    </row>
    <row r="27" spans="2:4" x14ac:dyDescent="0.2">
      <c r="B27" s="4" t="s">
        <v>104</v>
      </c>
    </row>
    <row r="28" spans="2:4" x14ac:dyDescent="0.2">
      <c r="B28" s="4"/>
      <c r="C28" s="2" t="s">
        <v>7</v>
      </c>
      <c r="D28" s="2" t="s">
        <v>55</v>
      </c>
    </row>
    <row r="29" spans="2:4" x14ac:dyDescent="0.2">
      <c r="B29" s="7" t="s">
        <v>56</v>
      </c>
      <c r="C29" s="8">
        <v>0</v>
      </c>
      <c r="D29" s="9">
        <f>C29/$C$37</f>
        <v>0</v>
      </c>
    </row>
    <row r="30" spans="2:4" x14ac:dyDescent="0.2">
      <c r="B30" s="7" t="s">
        <v>57</v>
      </c>
      <c r="C30" s="8">
        <v>0</v>
      </c>
      <c r="D30" s="9">
        <f t="shared" ref="D30:D35" si="2">C30/$C$37</f>
        <v>0</v>
      </c>
    </row>
    <row r="31" spans="2:4" x14ac:dyDescent="0.2">
      <c r="B31" s="7" t="s">
        <v>58</v>
      </c>
      <c r="C31" s="8">
        <v>0</v>
      </c>
      <c r="D31" s="9">
        <f t="shared" si="2"/>
        <v>0</v>
      </c>
    </row>
    <row r="32" spans="2:4" x14ac:dyDescent="0.2">
      <c r="B32" s="7" t="s">
        <v>59</v>
      </c>
      <c r="C32" s="8">
        <v>2</v>
      </c>
      <c r="D32" s="9">
        <f t="shared" si="2"/>
        <v>3.5087719298245612E-2</v>
      </c>
    </row>
    <row r="33" spans="2:4" x14ac:dyDescent="0.2">
      <c r="B33" s="7" t="s">
        <v>60</v>
      </c>
      <c r="C33" s="8">
        <v>4</v>
      </c>
      <c r="D33" s="9">
        <f t="shared" si="2"/>
        <v>7.0175438596491224E-2</v>
      </c>
    </row>
    <row r="34" spans="2:4" x14ac:dyDescent="0.2">
      <c r="B34" s="7" t="s">
        <v>61</v>
      </c>
      <c r="C34" s="8">
        <v>34</v>
      </c>
      <c r="D34" s="9">
        <f t="shared" si="2"/>
        <v>0.59649122807017541</v>
      </c>
    </row>
    <row r="35" spans="2:4" x14ac:dyDescent="0.2">
      <c r="B35" s="7" t="s">
        <v>62</v>
      </c>
      <c r="C35" s="8">
        <v>12</v>
      </c>
      <c r="D35" s="9">
        <f t="shared" si="2"/>
        <v>0.21052631578947367</v>
      </c>
    </row>
    <row r="36" spans="2:4" x14ac:dyDescent="0.2">
      <c r="B36" s="7" t="s">
        <v>63</v>
      </c>
      <c r="C36" s="8">
        <v>5</v>
      </c>
      <c r="D36" s="9">
        <f>C36/$C$37</f>
        <v>8.771929824561403E-2</v>
      </c>
    </row>
    <row r="37" spans="2:4" x14ac:dyDescent="0.2">
      <c r="B37" s="7" t="s">
        <v>52</v>
      </c>
      <c r="C37" s="2">
        <f>SUM(C29:C36)</f>
        <v>57</v>
      </c>
      <c r="D37" s="13">
        <f>SUM(D29:D36)</f>
        <v>1</v>
      </c>
    </row>
  </sheetData>
  <hyperlinks>
    <hyperlink ref="A1" location="Legenda!C15" display="Torna alla legenda" xr:uid="{00000000-0004-0000-0C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4"/>
  <sheetViews>
    <sheetView showGridLines="0" topLeftCell="C1" workbookViewId="0"/>
  </sheetViews>
  <sheetFormatPr defaultRowHeight="14.25" x14ac:dyDescent="0.2"/>
  <cols>
    <col min="1" max="1" width="18.28515625" style="1" customWidth="1"/>
    <col min="2" max="2" width="90.42578125" style="1" customWidth="1"/>
    <col min="3" max="3" width="17" style="1" customWidth="1"/>
    <col min="4" max="4" width="16.85546875" style="1" customWidth="1"/>
    <col min="5" max="16384" width="9.140625" style="1"/>
  </cols>
  <sheetData>
    <row r="1" spans="1:4" x14ac:dyDescent="0.2">
      <c r="A1" s="22" t="s">
        <v>120</v>
      </c>
      <c r="B1" s="5" t="s">
        <v>68</v>
      </c>
    </row>
    <row r="2" spans="1:4" x14ac:dyDescent="0.2">
      <c r="B2" s="5"/>
    </row>
    <row r="3" spans="1:4" x14ac:dyDescent="0.2">
      <c r="C3" s="2" t="s">
        <v>7</v>
      </c>
      <c r="D3" s="2" t="s">
        <v>55</v>
      </c>
    </row>
    <row r="4" spans="1:4" x14ac:dyDescent="0.2">
      <c r="B4" s="7" t="s">
        <v>69</v>
      </c>
      <c r="C4" s="8">
        <v>287</v>
      </c>
      <c r="D4" s="9">
        <f>C4/$C$6</f>
        <v>0.69660194174757284</v>
      </c>
    </row>
    <row r="5" spans="1:4" x14ac:dyDescent="0.2">
      <c r="B5" s="7" t="s">
        <v>70</v>
      </c>
      <c r="C5" s="8">
        <v>125</v>
      </c>
      <c r="D5" s="9">
        <f>C5/$C$6</f>
        <v>0.30339805825242716</v>
      </c>
    </row>
    <row r="6" spans="1:4" x14ac:dyDescent="0.2">
      <c r="B6" s="7" t="s">
        <v>52</v>
      </c>
      <c r="C6" s="2">
        <f>SUM(C4:C5)</f>
        <v>412</v>
      </c>
      <c r="D6" s="13">
        <f>SUM(D4:D5)</f>
        <v>1</v>
      </c>
    </row>
    <row r="7" spans="1:4" x14ac:dyDescent="0.2">
      <c r="C7" s="3"/>
      <c r="D7" s="3"/>
    </row>
    <row r="8" spans="1:4" x14ac:dyDescent="0.2">
      <c r="C8" s="2" t="s">
        <v>7</v>
      </c>
      <c r="D8" s="2" t="s">
        <v>55</v>
      </c>
    </row>
    <row r="9" spans="1:4" x14ac:dyDescent="0.2">
      <c r="B9" s="7" t="s">
        <v>71</v>
      </c>
      <c r="C9" s="8">
        <v>236</v>
      </c>
      <c r="D9" s="9">
        <f>C9/$C$12</f>
        <v>0.41043478260869565</v>
      </c>
    </row>
    <row r="10" spans="1:4" x14ac:dyDescent="0.2">
      <c r="B10" s="7" t="s">
        <v>105</v>
      </c>
      <c r="C10" s="8">
        <v>176</v>
      </c>
      <c r="D10" s="9">
        <f>C10/$C$12</f>
        <v>0.30608695652173912</v>
      </c>
    </row>
    <row r="11" spans="1:4" x14ac:dyDescent="0.2">
      <c r="B11" s="7" t="s">
        <v>72</v>
      </c>
      <c r="C11" s="8">
        <v>163</v>
      </c>
      <c r="D11" s="9">
        <f>C11/$C$12</f>
        <v>0.28347826086956524</v>
      </c>
    </row>
    <row r="12" spans="1:4" x14ac:dyDescent="0.2">
      <c r="B12" s="7" t="s">
        <v>52</v>
      </c>
      <c r="C12" s="2">
        <f>SUM(C9:C11)</f>
        <v>575</v>
      </c>
      <c r="D12" s="13">
        <f>SUM(D9:D11)</f>
        <v>1</v>
      </c>
    </row>
    <row r="14" spans="1:4" x14ac:dyDescent="0.2">
      <c r="C14" s="2" t="s">
        <v>79</v>
      </c>
    </row>
    <row r="15" spans="1:4" x14ac:dyDescent="0.2">
      <c r="B15" s="7" t="s">
        <v>73</v>
      </c>
      <c r="C15" s="8">
        <v>9</v>
      </c>
    </row>
    <row r="16" spans="1:4" x14ac:dyDescent="0.2">
      <c r="B16" s="7" t="s">
        <v>74</v>
      </c>
      <c r="C16" s="8">
        <v>89</v>
      </c>
    </row>
    <row r="18" spans="2:3" x14ac:dyDescent="0.2">
      <c r="C18" s="2" t="s">
        <v>79</v>
      </c>
    </row>
    <row r="19" spans="2:3" x14ac:dyDescent="0.2">
      <c r="B19" s="7" t="s">
        <v>75</v>
      </c>
      <c r="C19" s="8">
        <v>9</v>
      </c>
    </row>
    <row r="20" spans="2:3" x14ac:dyDescent="0.2">
      <c r="B20" s="7" t="s">
        <v>76</v>
      </c>
      <c r="C20" s="8">
        <v>82</v>
      </c>
    </row>
    <row r="22" spans="2:3" x14ac:dyDescent="0.2">
      <c r="C22" s="2" t="s">
        <v>79</v>
      </c>
    </row>
    <row r="23" spans="2:3" x14ac:dyDescent="0.2">
      <c r="B23" s="7" t="s">
        <v>77</v>
      </c>
      <c r="C23" s="8">
        <v>47</v>
      </c>
    </row>
    <row r="24" spans="2:3" x14ac:dyDescent="0.2">
      <c r="B24" s="7" t="s">
        <v>78</v>
      </c>
      <c r="C24" s="8">
        <v>89</v>
      </c>
    </row>
  </sheetData>
  <hyperlinks>
    <hyperlink ref="A1" location="Legenda!C16" display="Torna alla legenda" xr:uid="{00000000-0004-0000-0D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13"/>
  <sheetViews>
    <sheetView showGridLines="0" workbookViewId="0">
      <selection activeCell="U10" sqref="U10"/>
    </sheetView>
  </sheetViews>
  <sheetFormatPr defaultRowHeight="14.25" x14ac:dyDescent="0.2"/>
  <cols>
    <col min="1" max="1" width="19" style="1" customWidth="1"/>
    <col min="2" max="2" width="28.140625" style="3" bestFit="1" customWidth="1"/>
    <col min="3" max="3" width="15.42578125" style="3" bestFit="1" customWidth="1"/>
    <col min="4" max="4" width="14.5703125" style="20" bestFit="1" customWidth="1"/>
    <col min="5" max="16384" width="9.140625" style="1"/>
  </cols>
  <sheetData>
    <row r="1" spans="1:4" x14ac:dyDescent="0.2">
      <c r="A1" s="22" t="s">
        <v>120</v>
      </c>
      <c r="B1" s="18" t="s">
        <v>109</v>
      </c>
    </row>
    <row r="3" spans="1:4" x14ac:dyDescent="0.2">
      <c r="B3" s="2" t="s">
        <v>115</v>
      </c>
      <c r="C3" s="2" t="s">
        <v>7</v>
      </c>
      <c r="D3" s="13" t="s">
        <v>55</v>
      </c>
    </row>
    <row r="4" spans="1:4" x14ac:dyDescent="0.2">
      <c r="B4" s="8" t="s">
        <v>208</v>
      </c>
      <c r="C4" s="8">
        <v>862</v>
      </c>
      <c r="D4" s="9">
        <v>0.54247957468032837</v>
      </c>
    </row>
    <row r="5" spans="1:4" x14ac:dyDescent="0.2">
      <c r="B5" s="8" t="s">
        <v>209</v>
      </c>
      <c r="C5" s="8">
        <v>278</v>
      </c>
      <c r="D5" s="9">
        <v>0.17495280504226685</v>
      </c>
    </row>
    <row r="6" spans="1:4" x14ac:dyDescent="0.2">
      <c r="B6" s="8" t="s">
        <v>210</v>
      </c>
      <c r="C6" s="8">
        <v>171</v>
      </c>
      <c r="D6" s="9">
        <v>0.10761485248804092</v>
      </c>
    </row>
    <row r="7" spans="1:4" x14ac:dyDescent="0.2">
      <c r="B7" s="8" t="s">
        <v>211</v>
      </c>
      <c r="C7" s="8">
        <v>98</v>
      </c>
      <c r="D7" s="9">
        <v>6.1674010008573532E-2</v>
      </c>
    </row>
    <row r="8" spans="1:4" x14ac:dyDescent="0.2">
      <c r="B8" s="8" t="s">
        <v>212</v>
      </c>
      <c r="C8" s="8">
        <v>48</v>
      </c>
      <c r="D8" s="9">
        <v>3.020767867565155E-2</v>
      </c>
    </row>
    <row r="9" spans="1:4" x14ac:dyDescent="0.2">
      <c r="B9" s="8" t="s">
        <v>213</v>
      </c>
      <c r="C9" s="8">
        <v>35</v>
      </c>
      <c r="D9" s="9">
        <v>2.2026430815458298E-2</v>
      </c>
    </row>
    <row r="10" spans="1:4" x14ac:dyDescent="0.2">
      <c r="B10" s="8" t="s">
        <v>214</v>
      </c>
      <c r="C10" s="8">
        <v>56</v>
      </c>
      <c r="D10" s="9">
        <v>3.5242289304733276E-2</v>
      </c>
    </row>
    <row r="11" spans="1:4" x14ac:dyDescent="0.2">
      <c r="B11" s="8" t="s">
        <v>215</v>
      </c>
      <c r="C11" s="8">
        <v>26</v>
      </c>
      <c r="D11" s="9">
        <v>1.6362491995096207E-2</v>
      </c>
    </row>
    <row r="12" spans="1:4" x14ac:dyDescent="0.2">
      <c r="B12" s="8" t="s">
        <v>216</v>
      </c>
      <c r="C12" s="8">
        <v>15</v>
      </c>
      <c r="D12" s="9">
        <v>9.4398995861411095E-3</v>
      </c>
    </row>
    <row r="13" spans="1:4" x14ac:dyDescent="0.2">
      <c r="B13" s="2" t="s">
        <v>52</v>
      </c>
      <c r="C13" s="2">
        <v>1589</v>
      </c>
      <c r="D13" s="13">
        <v>1</v>
      </c>
    </row>
  </sheetData>
  <hyperlinks>
    <hyperlink ref="A1" location="Legenda!C17" display="Torna alla legenda" xr:uid="{00000000-0004-0000-0E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21"/>
  <sheetViews>
    <sheetView showGridLines="0" workbookViewId="0">
      <selection activeCell="E28" sqref="E28"/>
    </sheetView>
  </sheetViews>
  <sheetFormatPr defaultRowHeight="14.25" x14ac:dyDescent="0.2"/>
  <cols>
    <col min="1" max="1" width="18.85546875" style="1" customWidth="1"/>
    <col min="2" max="2" width="23.5703125" style="3" bestFit="1" customWidth="1"/>
    <col min="3" max="3" width="15.42578125" style="3" bestFit="1" customWidth="1"/>
    <col min="4" max="4" width="17.140625" style="3" bestFit="1" customWidth="1"/>
    <col min="5" max="16384" width="9.140625" style="1"/>
  </cols>
  <sheetData>
    <row r="1" spans="1:4" x14ac:dyDescent="0.2">
      <c r="A1" s="22" t="s">
        <v>120</v>
      </c>
      <c r="B1" s="18" t="s">
        <v>110</v>
      </c>
    </row>
    <row r="3" spans="1:4" x14ac:dyDescent="0.2">
      <c r="B3" s="2" t="s">
        <v>117</v>
      </c>
      <c r="C3" s="2" t="s">
        <v>7</v>
      </c>
      <c r="D3" s="13" t="s">
        <v>55</v>
      </c>
    </row>
    <row r="4" spans="1:4" x14ac:dyDescent="0.2">
      <c r="B4" s="8" t="s">
        <v>217</v>
      </c>
      <c r="C4" s="8">
        <v>80</v>
      </c>
      <c r="D4" s="9">
        <v>0.19417475163936615</v>
      </c>
    </row>
    <row r="5" spans="1:4" x14ac:dyDescent="0.2">
      <c r="B5" s="8" t="s">
        <v>218</v>
      </c>
      <c r="C5" s="8">
        <v>114</v>
      </c>
      <c r="D5" s="9">
        <v>0.27669903635978699</v>
      </c>
    </row>
    <row r="6" spans="1:4" x14ac:dyDescent="0.2">
      <c r="B6" s="8" t="s">
        <v>219</v>
      </c>
      <c r="C6" s="8">
        <v>51</v>
      </c>
      <c r="D6" s="9">
        <v>0.12378640472888947</v>
      </c>
    </row>
    <row r="7" spans="1:4" x14ac:dyDescent="0.2">
      <c r="B7" s="8" t="s">
        <v>220</v>
      </c>
      <c r="C7" s="8">
        <v>139</v>
      </c>
      <c r="D7" s="9">
        <v>0.33737865090370178</v>
      </c>
    </row>
    <row r="8" spans="1:4" x14ac:dyDescent="0.2">
      <c r="B8" s="8" t="s">
        <v>221</v>
      </c>
      <c r="C8" s="8">
        <v>16</v>
      </c>
      <c r="D8" s="9">
        <v>3.8834951817989349E-2</v>
      </c>
    </row>
    <row r="9" spans="1:4" x14ac:dyDescent="0.2">
      <c r="B9" s="8" t="s">
        <v>222</v>
      </c>
      <c r="C9" s="8">
        <v>4</v>
      </c>
      <c r="D9" s="9">
        <v>9.7087379544973373E-3</v>
      </c>
    </row>
    <row r="10" spans="1:4" x14ac:dyDescent="0.2">
      <c r="B10" s="8" t="s">
        <v>223</v>
      </c>
      <c r="C10" s="8">
        <v>4</v>
      </c>
      <c r="D10" s="9">
        <v>9.7087379544973373E-3</v>
      </c>
    </row>
    <row r="11" spans="1:4" x14ac:dyDescent="0.2">
      <c r="B11" s="8" t="s">
        <v>224</v>
      </c>
      <c r="C11" s="8">
        <v>1</v>
      </c>
      <c r="D11" s="9">
        <v>2.4271844886243343E-3</v>
      </c>
    </row>
    <row r="12" spans="1:4" x14ac:dyDescent="0.2">
      <c r="B12" s="8" t="s">
        <v>225</v>
      </c>
      <c r="C12" s="8">
        <v>1</v>
      </c>
      <c r="D12" s="9">
        <v>2.42718448862433E-3</v>
      </c>
    </row>
    <row r="13" spans="1:4" x14ac:dyDescent="0.2">
      <c r="B13" s="8" t="s">
        <v>226</v>
      </c>
      <c r="C13" s="8">
        <v>0</v>
      </c>
      <c r="D13" s="9">
        <v>0</v>
      </c>
    </row>
    <row r="14" spans="1:4" x14ac:dyDescent="0.2">
      <c r="B14" s="8" t="s">
        <v>227</v>
      </c>
      <c r="C14" s="8">
        <v>0</v>
      </c>
      <c r="D14" s="9">
        <v>0</v>
      </c>
    </row>
    <row r="15" spans="1:4" x14ac:dyDescent="0.2">
      <c r="B15" s="8" t="s">
        <v>228</v>
      </c>
      <c r="C15" s="8">
        <v>0</v>
      </c>
      <c r="D15" s="9">
        <v>0</v>
      </c>
    </row>
    <row r="16" spans="1:4" x14ac:dyDescent="0.2">
      <c r="B16" s="8" t="s">
        <v>229</v>
      </c>
      <c r="C16" s="8">
        <v>0</v>
      </c>
      <c r="D16" s="9">
        <v>0</v>
      </c>
    </row>
    <row r="17" spans="2:4" x14ac:dyDescent="0.2">
      <c r="B17" s="8" t="s">
        <v>230</v>
      </c>
      <c r="C17" s="8">
        <v>1</v>
      </c>
      <c r="D17" s="9">
        <v>2.4271844886243343E-3</v>
      </c>
    </row>
    <row r="18" spans="2:4" x14ac:dyDescent="0.2">
      <c r="B18" s="8" t="s">
        <v>231</v>
      </c>
      <c r="C18" s="8">
        <v>0</v>
      </c>
      <c r="D18" s="9">
        <v>0</v>
      </c>
    </row>
    <row r="19" spans="2:4" x14ac:dyDescent="0.2">
      <c r="B19" s="8" t="s">
        <v>232</v>
      </c>
      <c r="C19" s="8">
        <v>0</v>
      </c>
      <c r="D19" s="9">
        <v>0</v>
      </c>
    </row>
    <row r="20" spans="2:4" x14ac:dyDescent="0.2">
      <c r="B20" s="8" t="s">
        <v>233</v>
      </c>
      <c r="C20" s="8">
        <v>1</v>
      </c>
      <c r="D20" s="9">
        <v>2.42718448862433E-3</v>
      </c>
    </row>
    <row r="21" spans="2:4" x14ac:dyDescent="0.2">
      <c r="B21" s="2" t="s">
        <v>52</v>
      </c>
      <c r="C21" s="2">
        <v>412</v>
      </c>
      <c r="D21" s="13">
        <v>0.99999988079071045</v>
      </c>
    </row>
  </sheetData>
  <hyperlinks>
    <hyperlink ref="A1" location="Legenda!C18" display="Torna alla legenda" xr:uid="{00000000-0004-0000-0F00-000000000000}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15"/>
  <sheetViews>
    <sheetView showGridLines="0" workbookViewId="0"/>
  </sheetViews>
  <sheetFormatPr defaultRowHeight="14.25" x14ac:dyDescent="0.2"/>
  <cols>
    <col min="1" max="1" width="18.85546875" style="1" customWidth="1"/>
    <col min="2" max="2" width="31" style="3" bestFit="1" customWidth="1"/>
    <col min="3" max="3" width="15.42578125" style="3" bestFit="1" customWidth="1"/>
    <col min="4" max="4" width="14.5703125" style="3" bestFit="1" customWidth="1"/>
    <col min="5" max="16384" width="9.140625" style="1"/>
  </cols>
  <sheetData>
    <row r="1" spans="1:4" x14ac:dyDescent="0.2">
      <c r="A1" s="22" t="s">
        <v>120</v>
      </c>
      <c r="B1" s="18" t="s">
        <v>111</v>
      </c>
    </row>
    <row r="3" spans="1:4" x14ac:dyDescent="0.2">
      <c r="B3" s="2" t="s">
        <v>118</v>
      </c>
      <c r="C3" s="2" t="s">
        <v>7</v>
      </c>
      <c r="D3" s="13" t="s">
        <v>55</v>
      </c>
    </row>
    <row r="4" spans="1:4" x14ac:dyDescent="0.2">
      <c r="B4" s="8" t="s">
        <v>234</v>
      </c>
      <c r="C4" s="8">
        <v>355</v>
      </c>
      <c r="D4" s="9">
        <v>0.86165046691894531</v>
      </c>
    </row>
    <row r="5" spans="1:4" x14ac:dyDescent="0.2">
      <c r="B5" s="8" t="s">
        <v>235</v>
      </c>
      <c r="C5" s="8">
        <v>45</v>
      </c>
      <c r="D5" s="9">
        <v>0.10922329872846603</v>
      </c>
    </row>
    <row r="6" spans="1:4" x14ac:dyDescent="0.2">
      <c r="B6" s="8" t="s">
        <v>236</v>
      </c>
      <c r="C6" s="8">
        <v>12</v>
      </c>
      <c r="D6" s="9">
        <v>2.9126213863492012E-2</v>
      </c>
    </row>
    <row r="7" spans="1:4" x14ac:dyDescent="0.2">
      <c r="B7" s="2" t="s">
        <v>52</v>
      </c>
      <c r="C7" s="2">
        <v>412</v>
      </c>
      <c r="D7" s="13">
        <v>1</v>
      </c>
    </row>
    <row r="8" spans="1:4" x14ac:dyDescent="0.2">
      <c r="D8" s="20"/>
    </row>
    <row r="9" spans="1:4" x14ac:dyDescent="0.2">
      <c r="D9" s="20"/>
    </row>
    <row r="10" spans="1:4" x14ac:dyDescent="0.2">
      <c r="D10" s="20"/>
    </row>
    <row r="11" spans="1:4" x14ac:dyDescent="0.2">
      <c r="D11" s="20"/>
    </row>
    <row r="12" spans="1:4" x14ac:dyDescent="0.2">
      <c r="D12" s="20"/>
    </row>
    <row r="13" spans="1:4" x14ac:dyDescent="0.2">
      <c r="D13" s="20"/>
    </row>
    <row r="14" spans="1:4" x14ac:dyDescent="0.2">
      <c r="D14" s="20"/>
    </row>
    <row r="15" spans="1:4" x14ac:dyDescent="0.2">
      <c r="D15" s="20"/>
    </row>
  </sheetData>
  <hyperlinks>
    <hyperlink ref="A1" location="Legenda!C19" display="Torna alla legenda" xr:uid="{00000000-0004-0000-10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36"/>
  <sheetViews>
    <sheetView showGridLines="0" workbookViewId="0"/>
  </sheetViews>
  <sheetFormatPr defaultRowHeight="14.25" x14ac:dyDescent="0.2"/>
  <cols>
    <col min="1" max="1" width="20.140625" style="1" customWidth="1"/>
    <col min="2" max="2" width="33.85546875" style="3" bestFit="1" customWidth="1"/>
    <col min="3" max="3" width="15.42578125" style="3" customWidth="1"/>
    <col min="4" max="4" width="14.5703125" style="20" customWidth="1"/>
    <col min="5" max="5" width="9.140625" style="1"/>
    <col min="6" max="6" width="25.42578125" style="3" customWidth="1"/>
    <col min="7" max="7" width="15.42578125" style="3" customWidth="1"/>
    <col min="8" max="8" width="14.5703125" style="20" customWidth="1"/>
    <col min="9" max="9" width="9.140625" style="1"/>
    <col min="10" max="10" width="36.7109375" style="1" customWidth="1"/>
    <col min="11" max="11" width="15.42578125" style="1" customWidth="1"/>
    <col min="12" max="12" width="14.5703125" style="1" customWidth="1"/>
    <col min="13" max="16384" width="9.140625" style="1"/>
  </cols>
  <sheetData>
    <row r="1" spans="1:12" x14ac:dyDescent="0.2">
      <c r="A1" s="21" t="s">
        <v>120</v>
      </c>
      <c r="B1" s="18" t="s">
        <v>80</v>
      </c>
    </row>
    <row r="3" spans="1:12" x14ac:dyDescent="0.2">
      <c r="B3" s="37" t="s">
        <v>119</v>
      </c>
      <c r="C3" s="37" t="s">
        <v>7</v>
      </c>
      <c r="D3" s="38" t="s">
        <v>55</v>
      </c>
      <c r="F3" s="37" t="s">
        <v>116</v>
      </c>
      <c r="G3" s="37" t="s">
        <v>7</v>
      </c>
      <c r="H3" s="38" t="s">
        <v>55</v>
      </c>
      <c r="J3" s="2" t="s">
        <v>129</v>
      </c>
      <c r="K3" s="2" t="s">
        <v>7</v>
      </c>
      <c r="L3" s="13" t="s">
        <v>55</v>
      </c>
    </row>
    <row r="4" spans="1:12" x14ac:dyDescent="0.2">
      <c r="B4" s="8" t="s">
        <v>237</v>
      </c>
      <c r="C4" s="8">
        <v>1</v>
      </c>
      <c r="D4" s="9">
        <v>2.4271844886243343E-3</v>
      </c>
      <c r="F4" s="8" t="s">
        <v>269</v>
      </c>
      <c r="G4" s="8">
        <v>1</v>
      </c>
      <c r="H4" s="9">
        <v>2.4271844886243343E-3</v>
      </c>
      <c r="J4" s="7" t="s">
        <v>130</v>
      </c>
      <c r="K4" s="8">
        <v>197</v>
      </c>
      <c r="L4" s="9">
        <f>K4/$K$6</f>
        <v>0.47815533980582525</v>
      </c>
    </row>
    <row r="5" spans="1:12" x14ac:dyDescent="0.2">
      <c r="B5" s="8" t="s">
        <v>238</v>
      </c>
      <c r="C5" s="8">
        <v>1</v>
      </c>
      <c r="D5" s="9">
        <v>2.4271844886243343E-3</v>
      </c>
      <c r="F5" s="8" t="s">
        <v>270</v>
      </c>
      <c r="G5" s="8">
        <v>390</v>
      </c>
      <c r="H5" s="9">
        <v>0.94660192728042603</v>
      </c>
      <c r="J5" s="7" t="s">
        <v>131</v>
      </c>
      <c r="K5" s="8">
        <v>215</v>
      </c>
      <c r="L5" s="9">
        <f>K5/$K$6</f>
        <v>0.52184466019417475</v>
      </c>
    </row>
    <row r="6" spans="1:12" x14ac:dyDescent="0.2">
      <c r="B6" s="8" t="s">
        <v>239</v>
      </c>
      <c r="C6" s="8">
        <v>1</v>
      </c>
      <c r="D6" s="9">
        <v>2.4271844886243343E-3</v>
      </c>
      <c r="F6" s="8" t="s">
        <v>271</v>
      </c>
      <c r="G6" s="8">
        <v>18</v>
      </c>
      <c r="H6" s="9">
        <v>4.3689321726560593E-2</v>
      </c>
      <c r="J6" s="7" t="s">
        <v>52</v>
      </c>
      <c r="K6" s="2">
        <f>SUM(K4:K5)</f>
        <v>412</v>
      </c>
      <c r="L6" s="17">
        <f>SUM(L4:L5)</f>
        <v>1</v>
      </c>
    </row>
    <row r="7" spans="1:12" x14ac:dyDescent="0.2">
      <c r="B7" s="8" t="s">
        <v>240</v>
      </c>
      <c r="C7" s="8">
        <v>1</v>
      </c>
      <c r="D7" s="9">
        <v>2.4271844886243343E-3</v>
      </c>
      <c r="F7" s="8" t="s">
        <v>272</v>
      </c>
      <c r="G7" s="8">
        <v>1</v>
      </c>
      <c r="H7" s="9">
        <v>2.4271844886243343E-3</v>
      </c>
    </row>
    <row r="8" spans="1:12" x14ac:dyDescent="0.2">
      <c r="B8" s="8" t="s">
        <v>241</v>
      </c>
      <c r="C8" s="8">
        <v>1</v>
      </c>
      <c r="D8" s="9">
        <v>2.4271844886243343E-3</v>
      </c>
      <c r="F8" s="8" t="s">
        <v>273</v>
      </c>
      <c r="G8" s="8">
        <v>2</v>
      </c>
      <c r="H8" s="9">
        <v>4.8543689772486687E-3</v>
      </c>
    </row>
    <row r="9" spans="1:12" x14ac:dyDescent="0.2">
      <c r="B9" s="8" t="s">
        <v>242</v>
      </c>
      <c r="C9" s="8">
        <v>1</v>
      </c>
      <c r="D9" s="9">
        <v>2.4271844886243343E-3</v>
      </c>
      <c r="F9" s="2" t="s">
        <v>52</v>
      </c>
      <c r="G9" s="2">
        <v>412</v>
      </c>
      <c r="H9" s="13">
        <v>0.99999994039535522</v>
      </c>
    </row>
    <row r="10" spans="1:12" x14ac:dyDescent="0.2">
      <c r="B10" s="8" t="s">
        <v>243</v>
      </c>
      <c r="C10" s="8">
        <v>1</v>
      </c>
      <c r="D10" s="9">
        <v>2.4271844886243343E-3</v>
      </c>
    </row>
    <row r="11" spans="1:12" x14ac:dyDescent="0.2">
      <c r="B11" s="8" t="s">
        <v>244</v>
      </c>
      <c r="C11" s="8">
        <v>2</v>
      </c>
      <c r="D11" s="9">
        <v>4.8543689772486687E-3</v>
      </c>
    </row>
    <row r="12" spans="1:12" x14ac:dyDescent="0.2">
      <c r="B12" s="8" t="s">
        <v>245</v>
      </c>
      <c r="C12" s="8">
        <v>1</v>
      </c>
      <c r="D12" s="9">
        <v>2.4271844886243343E-3</v>
      </c>
    </row>
    <row r="13" spans="1:12" x14ac:dyDescent="0.2">
      <c r="B13" s="8" t="s">
        <v>246</v>
      </c>
      <c r="C13" s="8">
        <v>9</v>
      </c>
      <c r="D13" s="9">
        <v>2.1844660863280296E-2</v>
      </c>
    </row>
    <row r="14" spans="1:12" x14ac:dyDescent="0.2">
      <c r="B14" s="8" t="s">
        <v>247</v>
      </c>
      <c r="C14" s="8">
        <v>9</v>
      </c>
      <c r="D14" s="9">
        <v>2.1844660863280296E-2</v>
      </c>
    </row>
    <row r="15" spans="1:12" x14ac:dyDescent="0.2">
      <c r="B15" s="8" t="s">
        <v>248</v>
      </c>
      <c r="C15" s="8">
        <v>1</v>
      </c>
      <c r="D15" s="9">
        <v>2.4271844886243343E-3</v>
      </c>
    </row>
    <row r="16" spans="1:12" x14ac:dyDescent="0.2">
      <c r="B16" s="8" t="s">
        <v>249</v>
      </c>
      <c r="C16" s="8">
        <v>1</v>
      </c>
      <c r="D16" s="9">
        <v>2.4271844886243343E-3</v>
      </c>
    </row>
    <row r="17" spans="2:4" x14ac:dyDescent="0.2">
      <c r="B17" s="8" t="s">
        <v>250</v>
      </c>
      <c r="C17" s="8">
        <v>1</v>
      </c>
      <c r="D17" s="9">
        <v>2.4271844886243343E-3</v>
      </c>
    </row>
    <row r="18" spans="2:4" x14ac:dyDescent="0.2">
      <c r="B18" s="8" t="s">
        <v>251</v>
      </c>
      <c r="C18" s="8">
        <v>15</v>
      </c>
      <c r="D18" s="9">
        <v>3.6407768726348877E-2</v>
      </c>
    </row>
    <row r="19" spans="2:4" x14ac:dyDescent="0.2">
      <c r="B19" s="8" t="s">
        <v>252</v>
      </c>
      <c r="C19" s="8">
        <v>1</v>
      </c>
      <c r="D19" s="9">
        <v>2.4271844886243343E-3</v>
      </c>
    </row>
    <row r="20" spans="2:4" x14ac:dyDescent="0.2">
      <c r="B20" s="8" t="s">
        <v>253</v>
      </c>
      <c r="C20" s="8">
        <v>197</v>
      </c>
      <c r="D20" s="9">
        <v>0.47815534472465515</v>
      </c>
    </row>
    <row r="21" spans="2:4" x14ac:dyDescent="0.2">
      <c r="B21" s="8" t="s">
        <v>254</v>
      </c>
      <c r="C21" s="8">
        <v>1</v>
      </c>
      <c r="D21" s="9">
        <v>2.4271844886243343E-3</v>
      </c>
    </row>
    <row r="22" spans="2:4" x14ac:dyDescent="0.2">
      <c r="B22" s="8" t="s">
        <v>255</v>
      </c>
      <c r="C22" s="8">
        <v>14</v>
      </c>
      <c r="D22" s="9">
        <v>3.3980581909418106E-2</v>
      </c>
    </row>
    <row r="23" spans="2:4" x14ac:dyDescent="0.2">
      <c r="B23" s="8" t="s">
        <v>256</v>
      </c>
      <c r="C23" s="8">
        <v>87</v>
      </c>
      <c r="D23" s="9">
        <v>0.21116505563259125</v>
      </c>
    </row>
    <row r="24" spans="2:4" x14ac:dyDescent="0.2">
      <c r="B24" s="8" t="s">
        <v>257</v>
      </c>
      <c r="C24" s="8">
        <v>1</v>
      </c>
      <c r="D24" s="9">
        <v>2.4271844886243343E-3</v>
      </c>
    </row>
    <row r="25" spans="2:4" x14ac:dyDescent="0.2">
      <c r="B25" s="8" t="s">
        <v>258</v>
      </c>
      <c r="C25" s="8">
        <v>1</v>
      </c>
      <c r="D25" s="9">
        <v>2.4271844886243343E-3</v>
      </c>
    </row>
    <row r="26" spans="2:4" x14ac:dyDescent="0.2">
      <c r="B26" s="8" t="s">
        <v>259</v>
      </c>
      <c r="C26" s="8">
        <v>7</v>
      </c>
      <c r="D26" s="9">
        <v>1.6990290954709053E-2</v>
      </c>
    </row>
    <row r="27" spans="2:4" x14ac:dyDescent="0.2">
      <c r="B27" s="8" t="s">
        <v>260</v>
      </c>
      <c r="C27" s="8">
        <v>1</v>
      </c>
      <c r="D27" s="9">
        <v>2.4271844886243343E-3</v>
      </c>
    </row>
    <row r="28" spans="2:4" x14ac:dyDescent="0.2">
      <c r="B28" s="8" t="s">
        <v>261</v>
      </c>
      <c r="C28" s="8">
        <v>1</v>
      </c>
      <c r="D28" s="9">
        <v>2.4271844886243343E-3</v>
      </c>
    </row>
    <row r="29" spans="2:4" x14ac:dyDescent="0.2">
      <c r="B29" s="8" t="s">
        <v>262</v>
      </c>
      <c r="C29" s="8">
        <v>2</v>
      </c>
      <c r="D29" s="9">
        <v>4.8543689772486687E-3</v>
      </c>
    </row>
    <row r="30" spans="2:4" x14ac:dyDescent="0.2">
      <c r="B30" s="8" t="s">
        <v>263</v>
      </c>
      <c r="C30" s="8">
        <v>43</v>
      </c>
      <c r="D30" s="9">
        <v>0.10436893254518509</v>
      </c>
    </row>
    <row r="31" spans="2:4" x14ac:dyDescent="0.2">
      <c r="B31" s="8" t="s">
        <v>264</v>
      </c>
      <c r="C31" s="8">
        <v>1</v>
      </c>
      <c r="D31" s="9">
        <v>2.4271844886243343E-3</v>
      </c>
    </row>
    <row r="32" spans="2:4" x14ac:dyDescent="0.2">
      <c r="B32" s="8" t="s">
        <v>265</v>
      </c>
      <c r="C32" s="8">
        <v>5</v>
      </c>
      <c r="D32" s="9">
        <v>1.2135921977460384E-2</v>
      </c>
    </row>
    <row r="33" spans="2:4" x14ac:dyDescent="0.2">
      <c r="B33" s="8" t="s">
        <v>266</v>
      </c>
      <c r="C33" s="8">
        <v>2</v>
      </c>
      <c r="D33" s="9">
        <v>4.8543689772486687E-3</v>
      </c>
    </row>
    <row r="34" spans="2:4" x14ac:dyDescent="0.2">
      <c r="B34" s="8" t="s">
        <v>267</v>
      </c>
      <c r="C34" s="8">
        <v>1</v>
      </c>
      <c r="D34" s="9">
        <v>2.4271844886243343E-3</v>
      </c>
    </row>
    <row r="35" spans="2:4" x14ac:dyDescent="0.2">
      <c r="B35" s="8" t="s">
        <v>268</v>
      </c>
      <c r="C35" s="8">
        <v>1</v>
      </c>
      <c r="D35" s="9">
        <v>2.4271844886243343E-3</v>
      </c>
    </row>
    <row r="36" spans="2:4" x14ac:dyDescent="0.2">
      <c r="B36" s="2" t="s">
        <v>52</v>
      </c>
      <c r="C36" s="2">
        <v>412</v>
      </c>
      <c r="D36" s="13">
        <v>0.99999988079071045</v>
      </c>
    </row>
  </sheetData>
  <hyperlinks>
    <hyperlink ref="A1" location="Legenda!C20" display="Torna alla legenda" xr:uid="{00000000-0004-0000-11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37"/>
  <sheetViews>
    <sheetView showGridLines="0" workbookViewId="0">
      <selection activeCell="AC54" sqref="AC54"/>
    </sheetView>
  </sheetViews>
  <sheetFormatPr defaultRowHeight="14.25" x14ac:dyDescent="0.2"/>
  <cols>
    <col min="1" max="1" width="19.28515625" style="1" customWidth="1"/>
    <col min="2" max="2" width="33.85546875" style="3" bestFit="1" customWidth="1"/>
    <col min="3" max="3" width="15.42578125" style="3" bestFit="1" customWidth="1"/>
    <col min="4" max="4" width="14.5703125" style="3" bestFit="1" customWidth="1"/>
    <col min="5" max="5" width="9.140625" style="1"/>
    <col min="6" max="6" width="25.42578125" style="3" bestFit="1" customWidth="1"/>
    <col min="7" max="7" width="15.42578125" style="3" bestFit="1" customWidth="1"/>
    <col min="8" max="8" width="14.5703125" style="3" bestFit="1" customWidth="1"/>
    <col min="9" max="9" width="9.140625" style="1"/>
    <col min="10" max="10" width="38" style="1" customWidth="1"/>
    <col min="11" max="11" width="15.42578125" style="1" bestFit="1" customWidth="1"/>
    <col min="12" max="12" width="14.5703125" style="1" bestFit="1" customWidth="1"/>
    <col min="13" max="16384" width="9.140625" style="1"/>
  </cols>
  <sheetData>
    <row r="1" spans="1:12" x14ac:dyDescent="0.2">
      <c r="A1" s="21" t="s">
        <v>120</v>
      </c>
      <c r="B1" s="18" t="s">
        <v>132</v>
      </c>
    </row>
    <row r="3" spans="1:12" x14ac:dyDescent="0.2">
      <c r="B3" s="37" t="s">
        <v>119</v>
      </c>
      <c r="C3" s="37" t="s">
        <v>7</v>
      </c>
      <c r="D3" s="38" t="s">
        <v>55</v>
      </c>
      <c r="F3" s="37" t="s">
        <v>116</v>
      </c>
      <c r="G3" s="37" t="s">
        <v>7</v>
      </c>
      <c r="H3" s="38" t="s">
        <v>55</v>
      </c>
      <c r="J3" s="2" t="s">
        <v>129</v>
      </c>
      <c r="K3" s="2" t="s">
        <v>7</v>
      </c>
      <c r="L3" s="13" t="s">
        <v>55</v>
      </c>
    </row>
    <row r="4" spans="1:12" x14ac:dyDescent="0.2">
      <c r="B4" s="8" t="s">
        <v>237</v>
      </c>
      <c r="C4" s="8">
        <v>1</v>
      </c>
      <c r="D4" s="9">
        <v>3.0120480805635452E-3</v>
      </c>
      <c r="F4" s="8" t="s">
        <v>269</v>
      </c>
      <c r="G4" s="8">
        <v>1</v>
      </c>
      <c r="H4" s="9">
        <v>3.0120480805635452E-3</v>
      </c>
      <c r="J4" s="7" t="s">
        <v>130</v>
      </c>
      <c r="K4" s="8">
        <v>168</v>
      </c>
      <c r="L4" s="9">
        <f>K4/$K$6</f>
        <v>0.50602409638554213</v>
      </c>
    </row>
    <row r="5" spans="1:12" x14ac:dyDescent="0.2">
      <c r="B5" s="8" t="s">
        <v>238</v>
      </c>
      <c r="C5" s="8">
        <v>1</v>
      </c>
      <c r="D5" s="9">
        <v>3.0120480805635452E-3</v>
      </c>
      <c r="F5" s="8" t="s">
        <v>270</v>
      </c>
      <c r="G5" s="8">
        <v>312</v>
      </c>
      <c r="H5" s="9">
        <v>0.9397590160369873</v>
      </c>
      <c r="J5" s="7" t="s">
        <v>131</v>
      </c>
      <c r="K5" s="8">
        <v>164</v>
      </c>
      <c r="L5" s="9">
        <f>K5/$K$6</f>
        <v>0.49397590361445781</v>
      </c>
    </row>
    <row r="6" spans="1:12" x14ac:dyDescent="0.2">
      <c r="B6" s="8" t="s">
        <v>239</v>
      </c>
      <c r="C6" s="8">
        <v>1</v>
      </c>
      <c r="D6" s="9">
        <v>3.0120480805635452E-3</v>
      </c>
      <c r="F6" s="8" t="s">
        <v>271</v>
      </c>
      <c r="G6" s="8">
        <v>16</v>
      </c>
      <c r="H6" s="9">
        <v>4.8192769289016724E-2</v>
      </c>
      <c r="J6" s="7" t="s">
        <v>52</v>
      </c>
      <c r="K6" s="2">
        <f>SUM(K4:K5)</f>
        <v>332</v>
      </c>
      <c r="L6" s="17">
        <f>SUM(L4:L5)</f>
        <v>1</v>
      </c>
    </row>
    <row r="7" spans="1:12" x14ac:dyDescent="0.2">
      <c r="B7" s="8" t="s">
        <v>240</v>
      </c>
      <c r="C7" s="8">
        <v>1</v>
      </c>
      <c r="D7" s="9">
        <v>3.0120480805635452E-3</v>
      </c>
      <c r="F7" s="8" t="s">
        <v>272</v>
      </c>
      <c r="G7" s="8">
        <v>1</v>
      </c>
      <c r="H7" s="9">
        <v>3.0120480805635452E-3</v>
      </c>
    </row>
    <row r="8" spans="1:12" x14ac:dyDescent="0.2">
      <c r="B8" s="8" t="s">
        <v>242</v>
      </c>
      <c r="C8" s="8">
        <v>1</v>
      </c>
      <c r="D8" s="9">
        <v>3.0120480805635452E-3</v>
      </c>
      <c r="F8" s="8" t="s">
        <v>273</v>
      </c>
      <c r="G8" s="8">
        <v>2</v>
      </c>
      <c r="H8" s="9">
        <v>6.0240961611270905E-3</v>
      </c>
    </row>
    <row r="9" spans="1:12" x14ac:dyDescent="0.2">
      <c r="B9" s="8" t="s">
        <v>243</v>
      </c>
      <c r="C9" s="8">
        <v>1</v>
      </c>
      <c r="D9" s="9">
        <v>3.0120480805635452E-3</v>
      </c>
      <c r="F9" s="2" t="s">
        <v>52</v>
      </c>
      <c r="G9" s="2">
        <v>332</v>
      </c>
      <c r="H9" s="13">
        <v>1</v>
      </c>
    </row>
    <row r="10" spans="1:12" x14ac:dyDescent="0.2">
      <c r="B10" s="8" t="s">
        <v>244</v>
      </c>
      <c r="C10" s="8">
        <v>2</v>
      </c>
      <c r="D10" s="9">
        <v>6.0240961611270905E-3</v>
      </c>
      <c r="H10" s="20"/>
    </row>
    <row r="11" spans="1:12" x14ac:dyDescent="0.2">
      <c r="B11" s="8" t="s">
        <v>246</v>
      </c>
      <c r="C11" s="8">
        <v>9</v>
      </c>
      <c r="D11" s="9">
        <v>2.7108434587717056E-2</v>
      </c>
      <c r="H11" s="20"/>
    </row>
    <row r="12" spans="1:12" x14ac:dyDescent="0.2">
      <c r="B12" s="8" t="s">
        <v>247</v>
      </c>
      <c r="C12" s="8">
        <v>7</v>
      </c>
      <c r="D12" s="9">
        <v>2.1084336563944817E-2</v>
      </c>
      <c r="H12" s="20"/>
    </row>
    <row r="13" spans="1:12" x14ac:dyDescent="0.2">
      <c r="B13" s="8" t="s">
        <v>248</v>
      </c>
      <c r="C13" s="8">
        <v>1</v>
      </c>
      <c r="D13" s="9">
        <v>3.0120480805635452E-3</v>
      </c>
      <c r="H13" s="20"/>
    </row>
    <row r="14" spans="1:12" x14ac:dyDescent="0.2">
      <c r="B14" s="8" t="s">
        <v>250</v>
      </c>
      <c r="C14" s="8">
        <v>1</v>
      </c>
      <c r="D14" s="9">
        <v>3.0120480805635452E-3</v>
      </c>
      <c r="H14" s="20"/>
    </row>
    <row r="15" spans="1:12" x14ac:dyDescent="0.2">
      <c r="B15" s="8" t="s">
        <v>251</v>
      </c>
      <c r="C15" s="8">
        <v>13</v>
      </c>
      <c r="D15" s="9">
        <v>3.9156626909971237E-2</v>
      </c>
      <c r="H15" s="20"/>
    </row>
    <row r="16" spans="1:12" x14ac:dyDescent="0.2">
      <c r="B16" s="8" t="s">
        <v>253</v>
      </c>
      <c r="C16" s="8">
        <v>168</v>
      </c>
      <c r="D16" s="9">
        <v>0.50602412223815918</v>
      </c>
      <c r="H16" s="20"/>
    </row>
    <row r="17" spans="2:8" x14ac:dyDescent="0.2">
      <c r="B17" s="8" t="s">
        <v>254</v>
      </c>
      <c r="C17" s="8">
        <v>1</v>
      </c>
      <c r="D17" s="9">
        <v>3.0120480805635452E-3</v>
      </c>
      <c r="H17" s="20"/>
    </row>
    <row r="18" spans="2:8" x14ac:dyDescent="0.2">
      <c r="B18" s="8" t="s">
        <v>255</v>
      </c>
      <c r="C18" s="8">
        <v>13</v>
      </c>
      <c r="D18" s="9">
        <v>3.9156626909971237E-2</v>
      </c>
      <c r="H18" s="20"/>
    </row>
    <row r="19" spans="2:8" x14ac:dyDescent="0.2">
      <c r="B19" s="8" t="s">
        <v>256</v>
      </c>
      <c r="C19" s="8">
        <v>51</v>
      </c>
      <c r="D19" s="9">
        <v>0.15361446142196655</v>
      </c>
      <c r="H19" s="20"/>
    </row>
    <row r="20" spans="2:8" x14ac:dyDescent="0.2">
      <c r="B20" s="8" t="s">
        <v>257</v>
      </c>
      <c r="C20" s="8">
        <v>1</v>
      </c>
      <c r="D20" s="9">
        <v>3.0120480805635452E-3</v>
      </c>
      <c r="H20" s="20"/>
    </row>
    <row r="21" spans="2:8" x14ac:dyDescent="0.2">
      <c r="B21" s="8" t="s">
        <v>258</v>
      </c>
      <c r="C21" s="8">
        <v>1</v>
      </c>
      <c r="D21" s="9">
        <v>3.0120480805635452E-3</v>
      </c>
      <c r="H21" s="20"/>
    </row>
    <row r="22" spans="2:8" x14ac:dyDescent="0.2">
      <c r="B22" s="8" t="s">
        <v>259</v>
      </c>
      <c r="C22" s="8">
        <v>6</v>
      </c>
      <c r="D22" s="9">
        <v>1.8072288483381271E-2</v>
      </c>
      <c r="H22" s="20"/>
    </row>
    <row r="23" spans="2:8" x14ac:dyDescent="0.2">
      <c r="B23" s="8" t="s">
        <v>260</v>
      </c>
      <c r="C23" s="8">
        <v>1</v>
      </c>
      <c r="D23" s="9">
        <v>3.0120480805635452E-3</v>
      </c>
      <c r="H23" s="20"/>
    </row>
    <row r="24" spans="2:8" x14ac:dyDescent="0.2">
      <c r="B24" s="8" t="s">
        <v>261</v>
      </c>
      <c r="C24" s="8">
        <v>1</v>
      </c>
      <c r="D24" s="9">
        <v>3.0120480805635452E-3</v>
      </c>
      <c r="H24" s="20"/>
    </row>
    <row r="25" spans="2:8" x14ac:dyDescent="0.2">
      <c r="B25" s="8" t="s">
        <v>262</v>
      </c>
      <c r="C25" s="8">
        <v>2</v>
      </c>
      <c r="D25" s="9">
        <v>6.0240961611270905E-3</v>
      </c>
      <c r="H25" s="20"/>
    </row>
    <row r="26" spans="2:8" x14ac:dyDescent="0.2">
      <c r="B26" s="8" t="s">
        <v>263</v>
      </c>
      <c r="C26" s="8">
        <v>39</v>
      </c>
      <c r="D26" s="9">
        <v>0.11746987700462341</v>
      </c>
      <c r="H26" s="20"/>
    </row>
    <row r="27" spans="2:8" x14ac:dyDescent="0.2">
      <c r="B27" s="8" t="s">
        <v>265</v>
      </c>
      <c r="C27" s="8">
        <v>5</v>
      </c>
      <c r="D27" s="9">
        <v>1.5060241334140301E-2</v>
      </c>
      <c r="H27" s="20"/>
    </row>
    <row r="28" spans="2:8" x14ac:dyDescent="0.2">
      <c r="B28" s="8" t="s">
        <v>266</v>
      </c>
      <c r="C28" s="8">
        <v>2</v>
      </c>
      <c r="D28" s="9">
        <v>6.0240961611270905E-3</v>
      </c>
      <c r="H28" s="20"/>
    </row>
    <row r="29" spans="2:8" x14ac:dyDescent="0.2">
      <c r="B29" s="8" t="s">
        <v>267</v>
      </c>
      <c r="C29" s="8">
        <v>1</v>
      </c>
      <c r="D29" s="9">
        <v>3.0120480805635452E-3</v>
      </c>
      <c r="H29" s="20"/>
    </row>
    <row r="30" spans="2:8" x14ac:dyDescent="0.2">
      <c r="B30" s="8" t="s">
        <v>268</v>
      </c>
      <c r="C30" s="8">
        <v>1</v>
      </c>
      <c r="D30" s="9">
        <v>3.0120480805635452E-3</v>
      </c>
      <c r="H30" s="20"/>
    </row>
    <row r="31" spans="2:8" x14ac:dyDescent="0.2">
      <c r="B31" s="2" t="s">
        <v>52</v>
      </c>
      <c r="C31" s="2">
        <v>332</v>
      </c>
      <c r="D31" s="13">
        <v>1.0000001192092896</v>
      </c>
      <c r="H31" s="20"/>
    </row>
    <row r="32" spans="2:8" x14ac:dyDescent="0.2">
      <c r="D32" s="20"/>
      <c r="H32" s="20"/>
    </row>
    <row r="33" spans="4:8" x14ac:dyDescent="0.2">
      <c r="D33" s="20"/>
      <c r="H33" s="20"/>
    </row>
    <row r="34" spans="4:8" x14ac:dyDescent="0.2">
      <c r="D34" s="20"/>
      <c r="H34" s="20"/>
    </row>
    <row r="35" spans="4:8" x14ac:dyDescent="0.2">
      <c r="D35" s="20"/>
      <c r="H35" s="20"/>
    </row>
    <row r="36" spans="4:8" x14ac:dyDescent="0.2">
      <c r="D36" s="20"/>
      <c r="H36" s="20"/>
    </row>
    <row r="37" spans="4:8" x14ac:dyDescent="0.2">
      <c r="D37" s="20"/>
      <c r="H37" s="20"/>
    </row>
  </sheetData>
  <hyperlinks>
    <hyperlink ref="A1" location="Legenda!C21" display="Torna alla legenda" xr:uid="{00000000-0004-0000-12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showGridLines="0" workbookViewId="0">
      <selection activeCell="S17" sqref="S17"/>
    </sheetView>
  </sheetViews>
  <sheetFormatPr defaultRowHeight="14.25" x14ac:dyDescent="0.2"/>
  <cols>
    <col min="1" max="1" width="18.7109375" style="1" customWidth="1"/>
    <col min="2" max="2" width="20" style="3" bestFit="1" customWidth="1"/>
    <col min="3" max="3" width="15.42578125" style="3" bestFit="1" customWidth="1"/>
    <col min="4" max="16384" width="9.140625" style="1"/>
  </cols>
  <sheetData>
    <row r="1" spans="1:3" x14ac:dyDescent="0.2">
      <c r="A1" s="22" t="s">
        <v>120</v>
      </c>
      <c r="B1" s="18" t="s">
        <v>22</v>
      </c>
    </row>
    <row r="2" spans="1:3" x14ac:dyDescent="0.2">
      <c r="A2" s="22"/>
      <c r="B2" s="18"/>
    </row>
    <row r="3" spans="1:3" x14ac:dyDescent="0.2">
      <c r="B3" s="2" t="s">
        <v>6</v>
      </c>
      <c r="C3" s="2" t="s">
        <v>7</v>
      </c>
    </row>
    <row r="4" spans="1:3" x14ac:dyDescent="0.2">
      <c r="B4" s="8" t="s">
        <v>134</v>
      </c>
      <c r="C4" s="8">
        <v>125</v>
      </c>
    </row>
    <row r="5" spans="1:3" x14ac:dyDescent="0.2">
      <c r="B5" s="8" t="s">
        <v>135</v>
      </c>
      <c r="C5" s="8">
        <v>227</v>
      </c>
    </row>
    <row r="6" spans="1:3" x14ac:dyDescent="0.2">
      <c r="B6" s="8" t="s">
        <v>136</v>
      </c>
      <c r="C6" s="8">
        <v>443</v>
      </c>
    </row>
    <row r="7" spans="1:3" x14ac:dyDescent="0.2">
      <c r="B7" s="8" t="s">
        <v>137</v>
      </c>
      <c r="C7" s="8">
        <v>437</v>
      </c>
    </row>
    <row r="8" spans="1:3" x14ac:dyDescent="0.2">
      <c r="B8" s="8" t="s">
        <v>138</v>
      </c>
      <c r="C8" s="8">
        <v>456</v>
      </c>
    </row>
    <row r="9" spans="1:3" x14ac:dyDescent="0.2">
      <c r="B9" s="8" t="s">
        <v>139</v>
      </c>
      <c r="C9" s="8">
        <v>458</v>
      </c>
    </row>
    <row r="10" spans="1:3" x14ac:dyDescent="0.2">
      <c r="B10" s="8" t="s">
        <v>140</v>
      </c>
      <c r="C10" s="8">
        <v>551</v>
      </c>
    </row>
    <row r="11" spans="1:3" x14ac:dyDescent="0.2">
      <c r="B11" s="8" t="s">
        <v>141</v>
      </c>
      <c r="C11" s="8">
        <v>399</v>
      </c>
    </row>
    <row r="12" spans="1:3" x14ac:dyDescent="0.2">
      <c r="B12" s="8" t="s">
        <v>142</v>
      </c>
      <c r="C12" s="8">
        <v>412</v>
      </c>
    </row>
  </sheetData>
  <hyperlinks>
    <hyperlink ref="A1" location="Legenda!C4" display="Torna alla legenda" xr:uid="{00000000-0004-0000-0100-000000000000}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37"/>
  <sheetViews>
    <sheetView showGridLines="0" workbookViewId="0">
      <selection activeCell="B8" sqref="B8"/>
    </sheetView>
  </sheetViews>
  <sheetFormatPr defaultRowHeight="14.25" x14ac:dyDescent="0.2"/>
  <cols>
    <col min="1" max="1" width="19.7109375" style="1" customWidth="1"/>
    <col min="2" max="2" width="32.28515625" style="3" bestFit="1" customWidth="1"/>
    <col min="3" max="3" width="15.42578125" style="3" bestFit="1" customWidth="1"/>
    <col min="4" max="4" width="14.5703125" style="3" bestFit="1" customWidth="1"/>
    <col min="5" max="5" width="9.140625" style="1"/>
    <col min="6" max="6" width="25.42578125" style="3" bestFit="1" customWidth="1"/>
    <col min="7" max="7" width="15.42578125" style="3" bestFit="1" customWidth="1"/>
    <col min="8" max="8" width="14.5703125" style="3" bestFit="1" customWidth="1"/>
    <col min="9" max="9" width="9.140625" style="1"/>
    <col min="10" max="10" width="36.42578125" style="1" customWidth="1"/>
    <col min="11" max="11" width="15.42578125" style="1" bestFit="1" customWidth="1"/>
    <col min="12" max="12" width="14.5703125" style="1" bestFit="1" customWidth="1"/>
    <col min="13" max="16384" width="9.140625" style="1"/>
  </cols>
  <sheetData>
    <row r="1" spans="1:12" x14ac:dyDescent="0.2">
      <c r="A1" s="21" t="s">
        <v>120</v>
      </c>
      <c r="B1" s="18" t="s">
        <v>133</v>
      </c>
    </row>
    <row r="3" spans="1:12" x14ac:dyDescent="0.2">
      <c r="B3" s="37" t="s">
        <v>119</v>
      </c>
      <c r="C3" s="37" t="s">
        <v>7</v>
      </c>
      <c r="D3" s="38" t="s">
        <v>55</v>
      </c>
      <c r="F3" s="37" t="s">
        <v>116</v>
      </c>
      <c r="G3" s="37" t="s">
        <v>7</v>
      </c>
      <c r="H3" s="38" t="s">
        <v>55</v>
      </c>
      <c r="J3" s="2" t="s">
        <v>129</v>
      </c>
      <c r="K3" s="2" t="s">
        <v>7</v>
      </c>
      <c r="L3" s="13" t="s">
        <v>55</v>
      </c>
    </row>
    <row r="4" spans="1:12" x14ac:dyDescent="0.2">
      <c r="B4" s="8" t="s">
        <v>239</v>
      </c>
      <c r="C4" s="8">
        <v>1</v>
      </c>
      <c r="D4" s="9">
        <v>1.7543859779834747E-2</v>
      </c>
      <c r="F4" s="8" t="s">
        <v>270</v>
      </c>
      <c r="G4" s="8">
        <v>54</v>
      </c>
      <c r="H4" s="9">
        <v>0.94736844301223755</v>
      </c>
      <c r="J4" s="7" t="s">
        <v>130</v>
      </c>
      <c r="K4" s="8">
        <v>28</v>
      </c>
      <c r="L4" s="9">
        <f>K4/$K$6</f>
        <v>0.49122807017543857</v>
      </c>
    </row>
    <row r="5" spans="1:12" x14ac:dyDescent="0.2">
      <c r="B5" s="8" t="s">
        <v>251</v>
      </c>
      <c r="C5" s="8">
        <v>1</v>
      </c>
      <c r="D5" s="9">
        <v>1.7543859779834747E-2</v>
      </c>
      <c r="F5" s="8" t="s">
        <v>271</v>
      </c>
      <c r="G5" s="8">
        <v>2</v>
      </c>
      <c r="H5" s="9">
        <v>3.5087719559669495E-2</v>
      </c>
      <c r="J5" s="7" t="s">
        <v>131</v>
      </c>
      <c r="K5" s="8">
        <v>29</v>
      </c>
      <c r="L5" s="9">
        <f>K5/$K$6</f>
        <v>0.50877192982456143</v>
      </c>
    </row>
    <row r="6" spans="1:12" x14ac:dyDescent="0.2">
      <c r="B6" s="8" t="s">
        <v>253</v>
      </c>
      <c r="C6" s="8">
        <v>28</v>
      </c>
      <c r="D6" s="9">
        <v>0.49122807383537292</v>
      </c>
      <c r="F6" s="8" t="s">
        <v>272</v>
      </c>
      <c r="G6" s="8">
        <v>1</v>
      </c>
      <c r="H6" s="9">
        <v>1.7543859779834747E-2</v>
      </c>
      <c r="J6" s="7" t="s">
        <v>52</v>
      </c>
      <c r="K6" s="2">
        <f>SUM(K4:K5)</f>
        <v>57</v>
      </c>
      <c r="L6" s="17">
        <f>SUM(L4:L5)</f>
        <v>1</v>
      </c>
    </row>
    <row r="7" spans="1:12" x14ac:dyDescent="0.2">
      <c r="B7" s="8" t="s">
        <v>256</v>
      </c>
      <c r="C7" s="8">
        <v>23</v>
      </c>
      <c r="D7" s="9">
        <v>0.40350878238677979</v>
      </c>
      <c r="F7" s="2" t="s">
        <v>52</v>
      </c>
      <c r="G7" s="2">
        <v>57</v>
      </c>
      <c r="H7" s="13">
        <v>1</v>
      </c>
    </row>
    <row r="8" spans="1:12" x14ac:dyDescent="0.2">
      <c r="B8" s="8" t="s">
        <v>262</v>
      </c>
      <c r="C8" s="8">
        <v>2</v>
      </c>
      <c r="D8" s="9">
        <v>3.5087719559669495E-2</v>
      </c>
      <c r="H8" s="20"/>
    </row>
    <row r="9" spans="1:12" x14ac:dyDescent="0.2">
      <c r="B9" s="8" t="s">
        <v>263</v>
      </c>
      <c r="C9" s="8">
        <v>2</v>
      </c>
      <c r="D9" s="9">
        <v>3.5087719559669495E-2</v>
      </c>
      <c r="H9" s="20"/>
    </row>
    <row r="10" spans="1:12" x14ac:dyDescent="0.2">
      <c r="B10" s="2" t="s">
        <v>52</v>
      </c>
      <c r="C10" s="2">
        <v>57</v>
      </c>
      <c r="D10" s="13">
        <v>1</v>
      </c>
      <c r="H10" s="20"/>
    </row>
    <row r="11" spans="1:12" x14ac:dyDescent="0.2">
      <c r="D11" s="20"/>
      <c r="H11" s="20"/>
    </row>
    <row r="12" spans="1:12" x14ac:dyDescent="0.2">
      <c r="D12" s="20"/>
      <c r="H12" s="20"/>
    </row>
    <row r="13" spans="1:12" x14ac:dyDescent="0.2">
      <c r="D13" s="20"/>
      <c r="H13" s="20"/>
    </row>
    <row r="14" spans="1:12" x14ac:dyDescent="0.2">
      <c r="D14" s="20"/>
      <c r="H14" s="20"/>
    </row>
    <row r="15" spans="1:12" x14ac:dyDescent="0.2">
      <c r="D15" s="20"/>
      <c r="H15" s="20"/>
    </row>
    <row r="16" spans="1:12" x14ac:dyDescent="0.2">
      <c r="D16" s="20"/>
      <c r="H16" s="20"/>
    </row>
    <row r="17" spans="4:8" x14ac:dyDescent="0.2">
      <c r="D17" s="20"/>
      <c r="H17" s="20"/>
    </row>
    <row r="18" spans="4:8" x14ac:dyDescent="0.2">
      <c r="D18" s="20"/>
      <c r="H18" s="20"/>
    </row>
    <row r="19" spans="4:8" x14ac:dyDescent="0.2">
      <c r="D19" s="20"/>
      <c r="H19" s="20"/>
    </row>
    <row r="20" spans="4:8" x14ac:dyDescent="0.2">
      <c r="D20" s="20"/>
      <c r="H20" s="20"/>
    </row>
    <row r="21" spans="4:8" x14ac:dyDescent="0.2">
      <c r="D21" s="20"/>
      <c r="H21" s="20"/>
    </row>
    <row r="22" spans="4:8" x14ac:dyDescent="0.2">
      <c r="D22" s="20"/>
      <c r="H22" s="20"/>
    </row>
    <row r="23" spans="4:8" x14ac:dyDescent="0.2">
      <c r="D23" s="20"/>
      <c r="H23" s="20"/>
    </row>
    <row r="24" spans="4:8" x14ac:dyDescent="0.2">
      <c r="D24" s="20"/>
      <c r="H24" s="20"/>
    </row>
    <row r="25" spans="4:8" x14ac:dyDescent="0.2">
      <c r="D25" s="20"/>
      <c r="H25" s="20"/>
    </row>
    <row r="26" spans="4:8" x14ac:dyDescent="0.2">
      <c r="D26" s="20"/>
      <c r="H26" s="20"/>
    </row>
    <row r="27" spans="4:8" x14ac:dyDescent="0.2">
      <c r="D27" s="20"/>
      <c r="H27" s="20"/>
    </row>
    <row r="28" spans="4:8" x14ac:dyDescent="0.2">
      <c r="D28" s="20"/>
      <c r="H28" s="20"/>
    </row>
    <row r="29" spans="4:8" x14ac:dyDescent="0.2">
      <c r="D29" s="20"/>
      <c r="H29" s="20"/>
    </row>
    <row r="30" spans="4:8" x14ac:dyDescent="0.2">
      <c r="D30" s="20"/>
      <c r="H30" s="20"/>
    </row>
    <row r="31" spans="4:8" x14ac:dyDescent="0.2">
      <c r="D31" s="20"/>
      <c r="H31" s="20"/>
    </row>
    <row r="32" spans="4:8" x14ac:dyDescent="0.2">
      <c r="D32" s="20"/>
      <c r="H32" s="20"/>
    </row>
    <row r="33" spans="4:8" x14ac:dyDescent="0.2">
      <c r="D33" s="20"/>
      <c r="H33" s="20"/>
    </row>
    <row r="34" spans="4:8" x14ac:dyDescent="0.2">
      <c r="D34" s="20"/>
      <c r="H34" s="20"/>
    </row>
    <row r="35" spans="4:8" x14ac:dyDescent="0.2">
      <c r="D35" s="20"/>
      <c r="H35" s="20"/>
    </row>
    <row r="36" spans="4:8" x14ac:dyDescent="0.2">
      <c r="D36" s="20"/>
      <c r="H36" s="20"/>
    </row>
    <row r="37" spans="4:8" x14ac:dyDescent="0.2">
      <c r="D37" s="20"/>
      <c r="H37" s="20"/>
    </row>
  </sheetData>
  <hyperlinks>
    <hyperlink ref="A1" location="Legenda!C22" display="Torna alla legenda" xr:uid="{00000000-0004-0000-1300-000000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2"/>
  <sheetViews>
    <sheetView showGridLines="0" workbookViewId="0">
      <selection activeCell="R14" sqref="R14"/>
    </sheetView>
  </sheetViews>
  <sheetFormatPr defaultRowHeight="14.25" x14ac:dyDescent="0.2"/>
  <cols>
    <col min="1" max="1" width="18.7109375" style="1" customWidth="1"/>
    <col min="2" max="2" width="20" style="3" bestFit="1" customWidth="1"/>
    <col min="3" max="3" width="19.7109375" style="3" bestFit="1" customWidth="1"/>
    <col min="4" max="16384" width="9.140625" style="1"/>
  </cols>
  <sheetData>
    <row r="1" spans="1:3" x14ac:dyDescent="0.2">
      <c r="A1" s="22" t="s">
        <v>120</v>
      </c>
      <c r="B1" s="18" t="s">
        <v>23</v>
      </c>
    </row>
    <row r="2" spans="1:3" x14ac:dyDescent="0.2">
      <c r="A2" s="22"/>
      <c r="B2" s="18"/>
    </row>
    <row r="3" spans="1:3" x14ac:dyDescent="0.2">
      <c r="B3" s="2" t="s">
        <v>6</v>
      </c>
      <c r="C3" s="2" t="s">
        <v>10</v>
      </c>
    </row>
    <row r="4" spans="1:3" x14ac:dyDescent="0.2">
      <c r="B4" s="8" t="s">
        <v>134</v>
      </c>
      <c r="C4" s="8">
        <v>30</v>
      </c>
    </row>
    <row r="5" spans="1:3" x14ac:dyDescent="0.2">
      <c r="B5" s="8" t="s">
        <v>135</v>
      </c>
      <c r="C5" s="8">
        <v>31</v>
      </c>
    </row>
    <row r="6" spans="1:3" x14ac:dyDescent="0.2">
      <c r="B6" s="8" t="s">
        <v>136</v>
      </c>
      <c r="C6" s="8">
        <v>46</v>
      </c>
    </row>
    <row r="7" spans="1:3" x14ac:dyDescent="0.2">
      <c r="B7" s="8" t="s">
        <v>137</v>
      </c>
      <c r="C7" s="8">
        <v>51</v>
      </c>
    </row>
    <row r="8" spans="1:3" x14ac:dyDescent="0.2">
      <c r="B8" s="8" t="s">
        <v>138</v>
      </c>
      <c r="C8" s="8">
        <v>61</v>
      </c>
    </row>
    <row r="9" spans="1:3" x14ac:dyDescent="0.2">
      <c r="B9" s="8" t="s">
        <v>139</v>
      </c>
      <c r="C9" s="8">
        <v>63</v>
      </c>
    </row>
    <row r="10" spans="1:3" x14ac:dyDescent="0.2">
      <c r="B10" s="8" t="s">
        <v>140</v>
      </c>
      <c r="C10" s="8">
        <v>57</v>
      </c>
    </row>
    <row r="11" spans="1:3" x14ac:dyDescent="0.2">
      <c r="B11" s="8" t="s">
        <v>141</v>
      </c>
      <c r="C11" s="8">
        <v>47</v>
      </c>
    </row>
    <row r="12" spans="1:3" x14ac:dyDescent="0.2">
      <c r="B12" s="8" t="s">
        <v>142</v>
      </c>
      <c r="C12" s="8">
        <v>72</v>
      </c>
    </row>
  </sheetData>
  <hyperlinks>
    <hyperlink ref="A1" location="Legenda!C5" display="Torna alla legenda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2"/>
  <sheetViews>
    <sheetView showGridLines="0" workbookViewId="0">
      <selection activeCell="B9" sqref="B9"/>
    </sheetView>
  </sheetViews>
  <sheetFormatPr defaultRowHeight="14.25" x14ac:dyDescent="0.2"/>
  <cols>
    <col min="1" max="1" width="19.42578125" style="1" customWidth="1"/>
    <col min="2" max="2" width="20" style="3" bestFit="1" customWidth="1"/>
    <col min="3" max="3" width="17.28515625" style="3" bestFit="1" customWidth="1"/>
    <col min="4" max="16384" width="9.140625" style="1"/>
  </cols>
  <sheetData>
    <row r="1" spans="1:3" x14ac:dyDescent="0.2">
      <c r="A1" s="22" t="s">
        <v>120</v>
      </c>
      <c r="B1" s="18" t="s">
        <v>29</v>
      </c>
    </row>
    <row r="2" spans="1:3" x14ac:dyDescent="0.2">
      <c r="A2" s="22"/>
      <c r="B2" s="18"/>
    </row>
    <row r="3" spans="1:3" x14ac:dyDescent="0.2">
      <c r="B3" s="2" t="s">
        <v>6</v>
      </c>
      <c r="C3" s="2" t="s">
        <v>26</v>
      </c>
    </row>
    <row r="4" spans="1:3" x14ac:dyDescent="0.2">
      <c r="B4" s="8" t="s">
        <v>134</v>
      </c>
      <c r="C4" s="8">
        <v>1</v>
      </c>
    </row>
    <row r="5" spans="1:3" x14ac:dyDescent="0.2">
      <c r="B5" s="8" t="s">
        <v>135</v>
      </c>
      <c r="C5" s="8">
        <v>5</v>
      </c>
    </row>
    <row r="6" spans="1:3" x14ac:dyDescent="0.2">
      <c r="B6" s="8" t="s">
        <v>136</v>
      </c>
      <c r="C6" s="8">
        <v>6</v>
      </c>
    </row>
    <row r="7" spans="1:3" x14ac:dyDescent="0.2">
      <c r="B7" s="8" t="s">
        <v>137</v>
      </c>
      <c r="C7" s="8">
        <v>6</v>
      </c>
    </row>
    <row r="8" spans="1:3" x14ac:dyDescent="0.2">
      <c r="B8" s="8" t="s">
        <v>138</v>
      </c>
      <c r="C8" s="8">
        <v>7</v>
      </c>
    </row>
    <row r="9" spans="1:3" x14ac:dyDescent="0.2">
      <c r="B9" s="8" t="s">
        <v>139</v>
      </c>
      <c r="C9" s="8">
        <v>5</v>
      </c>
    </row>
    <row r="10" spans="1:3" x14ac:dyDescent="0.2">
      <c r="B10" s="8" t="s">
        <v>140</v>
      </c>
      <c r="C10" s="8">
        <v>3</v>
      </c>
    </row>
    <row r="11" spans="1:3" x14ac:dyDescent="0.2">
      <c r="B11" s="8" t="s">
        <v>141</v>
      </c>
      <c r="C11" s="8">
        <v>0</v>
      </c>
    </row>
    <row r="12" spans="1:3" x14ac:dyDescent="0.2">
      <c r="B12" s="8" t="s">
        <v>142</v>
      </c>
      <c r="C12" s="8">
        <v>2</v>
      </c>
    </row>
  </sheetData>
  <hyperlinks>
    <hyperlink ref="A1" location="Legenda!C6" display="Torna alla legenda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"/>
  <sheetViews>
    <sheetView showGridLines="0" workbookViewId="0"/>
  </sheetViews>
  <sheetFormatPr defaultRowHeight="15" x14ac:dyDescent="0.25"/>
  <cols>
    <col min="1" max="1" width="18.28515625" customWidth="1"/>
    <col min="2" max="2" width="20" style="19" bestFit="1" customWidth="1"/>
    <col min="3" max="3" width="24.5703125" style="19" bestFit="1" customWidth="1"/>
    <col min="5" max="5" width="20" style="19" bestFit="1" customWidth="1"/>
    <col min="6" max="6" width="33.42578125" style="28" bestFit="1" customWidth="1"/>
    <col min="7" max="7" width="9.140625" customWidth="1"/>
  </cols>
  <sheetData>
    <row r="1" spans="1:6" x14ac:dyDescent="0.25">
      <c r="A1" s="22" t="s">
        <v>120</v>
      </c>
      <c r="B1" s="18" t="s">
        <v>126</v>
      </c>
    </row>
    <row r="2" spans="1:6" x14ac:dyDescent="0.25">
      <c r="A2" s="22"/>
      <c r="B2" s="18"/>
    </row>
    <row r="3" spans="1:6" x14ac:dyDescent="0.25">
      <c r="B3" s="2" t="s">
        <v>6</v>
      </c>
      <c r="C3" s="2" t="s">
        <v>30</v>
      </c>
      <c r="E3" s="2" t="s">
        <v>6</v>
      </c>
      <c r="F3" s="29" t="s">
        <v>127</v>
      </c>
    </row>
    <row r="4" spans="1:6" x14ac:dyDescent="0.25">
      <c r="B4" s="30" t="s">
        <v>134</v>
      </c>
      <c r="C4" s="30">
        <v>235</v>
      </c>
      <c r="E4" s="30" t="s">
        <v>134</v>
      </c>
      <c r="F4" s="31">
        <v>7.8333334922790527</v>
      </c>
    </row>
    <row r="5" spans="1:6" x14ac:dyDescent="0.25">
      <c r="B5" s="30" t="s">
        <v>135</v>
      </c>
      <c r="C5" s="30">
        <v>401</v>
      </c>
      <c r="E5" s="30" t="s">
        <v>135</v>
      </c>
      <c r="F5" s="31">
        <v>12.935483932495117</v>
      </c>
    </row>
    <row r="6" spans="1:6" x14ac:dyDescent="0.25">
      <c r="B6" s="30" t="s">
        <v>136</v>
      </c>
      <c r="C6" s="30">
        <v>592</v>
      </c>
      <c r="E6" s="30" t="s">
        <v>136</v>
      </c>
      <c r="F6" s="31">
        <v>12.869565010070801</v>
      </c>
    </row>
    <row r="7" spans="1:6" x14ac:dyDescent="0.25">
      <c r="B7" s="30" t="s">
        <v>137</v>
      </c>
      <c r="C7" s="30">
        <v>617</v>
      </c>
      <c r="E7" s="30" t="s">
        <v>137</v>
      </c>
      <c r="F7" s="31">
        <v>12.098039627075195</v>
      </c>
    </row>
    <row r="8" spans="1:6" x14ac:dyDescent="0.25">
      <c r="B8" s="30" t="s">
        <v>138</v>
      </c>
      <c r="C8" s="30">
        <v>658</v>
      </c>
      <c r="E8" s="30" t="s">
        <v>138</v>
      </c>
      <c r="F8" s="31">
        <v>10.786885261535645</v>
      </c>
    </row>
    <row r="9" spans="1:6" x14ac:dyDescent="0.25">
      <c r="B9" s="30" t="s">
        <v>139</v>
      </c>
      <c r="C9" s="30">
        <v>813</v>
      </c>
      <c r="E9" s="30" t="s">
        <v>139</v>
      </c>
      <c r="F9" s="31">
        <v>12.904762268066406</v>
      </c>
    </row>
    <row r="10" spans="1:6" x14ac:dyDescent="0.25">
      <c r="B10" s="30" t="s">
        <v>140</v>
      </c>
      <c r="C10" s="30">
        <v>409</v>
      </c>
      <c r="E10" s="30" t="s">
        <v>140</v>
      </c>
      <c r="F10" s="31">
        <v>7.175438404083252</v>
      </c>
    </row>
    <row r="11" spans="1:6" x14ac:dyDescent="0.25">
      <c r="B11" s="30" t="s">
        <v>141</v>
      </c>
      <c r="C11" s="30">
        <v>396</v>
      </c>
      <c r="E11" s="30" t="s">
        <v>141</v>
      </c>
      <c r="F11" s="31">
        <v>8.425532341003418</v>
      </c>
    </row>
    <row r="12" spans="1:6" x14ac:dyDescent="0.25">
      <c r="B12" s="30" t="s">
        <v>142</v>
      </c>
      <c r="C12" s="30">
        <v>785</v>
      </c>
      <c r="E12" s="30" t="s">
        <v>142</v>
      </c>
      <c r="F12" s="31">
        <v>10.902777671813965</v>
      </c>
    </row>
  </sheetData>
  <hyperlinks>
    <hyperlink ref="A1" location="Legenda!C7" display="Torna alla legenda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2"/>
  <sheetViews>
    <sheetView showGridLines="0" workbookViewId="0">
      <selection activeCell="E17" sqref="E17"/>
    </sheetView>
  </sheetViews>
  <sheetFormatPr defaultRowHeight="15" x14ac:dyDescent="0.25"/>
  <cols>
    <col min="1" max="1" width="18.28515625" customWidth="1"/>
    <col min="2" max="2" width="20" style="19" bestFit="1" customWidth="1"/>
    <col min="3" max="3" width="25.42578125" style="19" bestFit="1" customWidth="1"/>
  </cols>
  <sheetData>
    <row r="1" spans="1:3" x14ac:dyDescent="0.25">
      <c r="A1" s="22" t="s">
        <v>120</v>
      </c>
      <c r="B1" s="18" t="s">
        <v>35</v>
      </c>
    </row>
    <row r="2" spans="1:3" x14ac:dyDescent="0.25">
      <c r="A2" s="22"/>
      <c r="B2" s="18"/>
    </row>
    <row r="3" spans="1:3" x14ac:dyDescent="0.25">
      <c r="B3" s="2" t="s">
        <v>6</v>
      </c>
      <c r="C3" s="2" t="s">
        <v>34</v>
      </c>
    </row>
    <row r="4" spans="1:3" x14ac:dyDescent="0.25">
      <c r="B4" s="30" t="s">
        <v>134</v>
      </c>
      <c r="C4" s="30">
        <v>50</v>
      </c>
    </row>
    <row r="5" spans="1:3" x14ac:dyDescent="0.25">
      <c r="B5" s="30" t="s">
        <v>135</v>
      </c>
      <c r="C5" s="30">
        <v>250</v>
      </c>
    </row>
    <row r="6" spans="1:3" x14ac:dyDescent="0.25">
      <c r="B6" s="30" t="s">
        <v>136</v>
      </c>
      <c r="C6" s="30">
        <v>300</v>
      </c>
    </row>
    <row r="7" spans="1:3" x14ac:dyDescent="0.25">
      <c r="B7" s="30" t="s">
        <v>137</v>
      </c>
      <c r="C7" s="30">
        <v>323</v>
      </c>
    </row>
    <row r="8" spans="1:3" x14ac:dyDescent="0.25">
      <c r="B8" s="30" t="s">
        <v>138</v>
      </c>
      <c r="C8" s="30">
        <v>319</v>
      </c>
    </row>
    <row r="9" spans="1:3" x14ac:dyDescent="0.25">
      <c r="B9" s="30" t="s">
        <v>139</v>
      </c>
      <c r="C9" s="30">
        <v>211</v>
      </c>
    </row>
    <row r="10" spans="1:3" x14ac:dyDescent="0.25">
      <c r="B10" s="30" t="s">
        <v>140</v>
      </c>
      <c r="C10" s="30">
        <v>118</v>
      </c>
    </row>
    <row r="11" spans="1:3" x14ac:dyDescent="0.25">
      <c r="B11" s="30" t="s">
        <v>141</v>
      </c>
      <c r="C11" s="30">
        <v>0</v>
      </c>
    </row>
    <row r="12" spans="1:3" x14ac:dyDescent="0.25">
      <c r="B12" s="30" t="s">
        <v>142</v>
      </c>
      <c r="C12" s="30">
        <v>69</v>
      </c>
    </row>
  </sheetData>
  <hyperlinks>
    <hyperlink ref="A1" location="Legenda!C8" display="Torna alla legenda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2"/>
  <sheetViews>
    <sheetView showGridLines="0" workbookViewId="0">
      <selection activeCell="M19" sqref="M19"/>
    </sheetView>
  </sheetViews>
  <sheetFormatPr defaultRowHeight="15" x14ac:dyDescent="0.25"/>
  <cols>
    <col min="1" max="1" width="19" customWidth="1"/>
    <col min="2" max="2" width="20" style="19" bestFit="1" customWidth="1"/>
    <col min="3" max="3" width="40.7109375" style="19" bestFit="1" customWidth="1"/>
  </cols>
  <sheetData>
    <row r="1" spans="1:3" x14ac:dyDescent="0.25">
      <c r="A1" s="22" t="s">
        <v>120</v>
      </c>
      <c r="B1" s="18" t="s">
        <v>37</v>
      </c>
    </row>
    <row r="2" spans="1:3" x14ac:dyDescent="0.25">
      <c r="A2" s="22"/>
      <c r="B2" s="18"/>
    </row>
    <row r="3" spans="1:3" x14ac:dyDescent="0.25">
      <c r="B3" s="2" t="s">
        <v>6</v>
      </c>
      <c r="C3" s="2" t="s">
        <v>36</v>
      </c>
    </row>
    <row r="4" spans="1:3" x14ac:dyDescent="0.25">
      <c r="B4" s="30" t="s">
        <v>134</v>
      </c>
      <c r="C4" s="30">
        <v>110</v>
      </c>
    </row>
    <row r="5" spans="1:3" x14ac:dyDescent="0.25">
      <c r="B5" s="30" t="s">
        <v>135</v>
      </c>
      <c r="C5" s="30">
        <v>214</v>
      </c>
    </row>
    <row r="6" spans="1:3" x14ac:dyDescent="0.25">
      <c r="B6" s="30" t="s">
        <v>136</v>
      </c>
      <c r="C6" s="30">
        <v>323</v>
      </c>
    </row>
    <row r="7" spans="1:3" x14ac:dyDescent="0.25">
      <c r="B7" s="30" t="s">
        <v>137</v>
      </c>
      <c r="C7" s="30">
        <v>307</v>
      </c>
    </row>
    <row r="8" spans="1:3" x14ac:dyDescent="0.25">
      <c r="B8" s="30" t="s">
        <v>138</v>
      </c>
      <c r="C8" s="30">
        <v>329</v>
      </c>
    </row>
    <row r="9" spans="1:3" x14ac:dyDescent="0.25">
      <c r="B9" s="30" t="s">
        <v>139</v>
      </c>
      <c r="C9" s="30">
        <v>359</v>
      </c>
    </row>
    <row r="10" spans="1:3" x14ac:dyDescent="0.25">
      <c r="B10" s="30" t="s">
        <v>140</v>
      </c>
      <c r="C10" s="30">
        <v>340</v>
      </c>
    </row>
    <row r="11" spans="1:3" x14ac:dyDescent="0.25">
      <c r="B11" s="30" t="s">
        <v>141</v>
      </c>
      <c r="C11" s="30">
        <v>194</v>
      </c>
    </row>
    <row r="12" spans="1:3" x14ac:dyDescent="0.25">
      <c r="B12" s="30" t="s">
        <v>142</v>
      </c>
      <c r="C12" s="30">
        <v>332</v>
      </c>
    </row>
  </sheetData>
  <hyperlinks>
    <hyperlink ref="A1" location="Legenda!C9" display="Torna alla legenda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2"/>
  <sheetViews>
    <sheetView showGridLines="0" workbookViewId="0">
      <selection activeCell="B28" sqref="B28"/>
    </sheetView>
  </sheetViews>
  <sheetFormatPr defaultRowHeight="15" x14ac:dyDescent="0.25"/>
  <cols>
    <col min="1" max="1" width="19" customWidth="1"/>
    <col min="2" max="2" width="20" style="19" bestFit="1" customWidth="1"/>
    <col min="3" max="3" width="40.28515625" style="19" bestFit="1" customWidth="1"/>
  </cols>
  <sheetData>
    <row r="1" spans="1:3" x14ac:dyDescent="0.25">
      <c r="A1" s="22" t="s">
        <v>120</v>
      </c>
      <c r="B1" s="18" t="s">
        <v>40</v>
      </c>
    </row>
    <row r="2" spans="1:3" x14ac:dyDescent="0.25">
      <c r="A2" s="22"/>
      <c r="B2" s="18"/>
    </row>
    <row r="3" spans="1:3" x14ac:dyDescent="0.25">
      <c r="B3" s="2" t="s">
        <v>6</v>
      </c>
      <c r="C3" s="2" t="s">
        <v>41</v>
      </c>
    </row>
    <row r="4" spans="1:3" x14ac:dyDescent="0.25">
      <c r="B4" s="30" t="s">
        <v>134</v>
      </c>
      <c r="C4" s="30">
        <v>0</v>
      </c>
    </row>
    <row r="5" spans="1:3" x14ac:dyDescent="0.25">
      <c r="B5" s="30" t="s">
        <v>135</v>
      </c>
      <c r="C5" s="30">
        <v>0</v>
      </c>
    </row>
    <row r="6" spans="1:3" x14ac:dyDescent="0.25">
      <c r="B6" s="30" t="s">
        <v>136</v>
      </c>
      <c r="C6" s="30">
        <v>0</v>
      </c>
    </row>
    <row r="7" spans="1:3" x14ac:dyDescent="0.25">
      <c r="B7" s="30" t="s">
        <v>137</v>
      </c>
      <c r="C7" s="30">
        <v>170</v>
      </c>
    </row>
    <row r="8" spans="1:3" x14ac:dyDescent="0.25">
      <c r="B8" s="30" t="s">
        <v>138</v>
      </c>
      <c r="C8" s="30">
        <v>153</v>
      </c>
    </row>
    <row r="9" spans="1:3" x14ac:dyDescent="0.25">
      <c r="B9" s="30" t="s">
        <v>139</v>
      </c>
      <c r="C9" s="30">
        <v>119</v>
      </c>
    </row>
    <row r="10" spans="1:3" x14ac:dyDescent="0.25">
      <c r="B10" s="30" t="s">
        <v>140</v>
      </c>
      <c r="C10" s="30">
        <v>85</v>
      </c>
    </row>
    <row r="11" spans="1:3" x14ac:dyDescent="0.25">
      <c r="B11" s="30" t="s">
        <v>141</v>
      </c>
      <c r="C11" s="30">
        <v>0</v>
      </c>
    </row>
    <row r="12" spans="1:3" x14ac:dyDescent="0.25">
      <c r="B12" s="30" t="s">
        <v>142</v>
      </c>
      <c r="C12" s="30">
        <v>57</v>
      </c>
    </row>
  </sheetData>
  <hyperlinks>
    <hyperlink ref="A1" location="Legenda!C10" display="Torna alla legenda" xr:uid="{00000000-0004-0000-07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2"/>
  <sheetViews>
    <sheetView showGridLines="0" workbookViewId="0">
      <selection activeCell="O20" sqref="O20"/>
    </sheetView>
  </sheetViews>
  <sheetFormatPr defaultRowHeight="15" x14ac:dyDescent="0.25"/>
  <cols>
    <col min="1" max="1" width="18.7109375" customWidth="1"/>
    <col min="2" max="2" width="20" style="19" bestFit="1" customWidth="1"/>
    <col min="3" max="3" width="26" style="19" bestFit="1" customWidth="1"/>
  </cols>
  <sheetData>
    <row r="1" spans="1:3" x14ac:dyDescent="0.25">
      <c r="A1" s="22" t="s">
        <v>120</v>
      </c>
      <c r="B1" s="18" t="s">
        <v>101</v>
      </c>
      <c r="C1" s="3"/>
    </row>
    <row r="2" spans="1:3" x14ac:dyDescent="0.25">
      <c r="A2" s="22"/>
      <c r="B2" s="18"/>
      <c r="C2" s="3"/>
    </row>
    <row r="3" spans="1:3" x14ac:dyDescent="0.25">
      <c r="B3" s="2" t="s">
        <v>6</v>
      </c>
      <c r="C3" s="2" t="s">
        <v>100</v>
      </c>
    </row>
    <row r="4" spans="1:3" x14ac:dyDescent="0.25">
      <c r="B4" s="30" t="s">
        <v>134</v>
      </c>
      <c r="C4" s="30">
        <v>8</v>
      </c>
    </row>
    <row r="5" spans="1:3" x14ac:dyDescent="0.25">
      <c r="B5" s="30" t="s">
        <v>135</v>
      </c>
      <c r="C5" s="30">
        <v>8</v>
      </c>
    </row>
    <row r="6" spans="1:3" x14ac:dyDescent="0.25">
      <c r="B6" s="30" t="s">
        <v>136</v>
      </c>
      <c r="C6" s="30">
        <v>17</v>
      </c>
    </row>
    <row r="7" spans="1:3" x14ac:dyDescent="0.25">
      <c r="B7" s="30" t="s">
        <v>137</v>
      </c>
      <c r="C7" s="30">
        <v>19</v>
      </c>
    </row>
    <row r="8" spans="1:3" x14ac:dyDescent="0.25">
      <c r="B8" s="30" t="s">
        <v>138</v>
      </c>
      <c r="C8" s="30">
        <v>25</v>
      </c>
    </row>
    <row r="9" spans="1:3" x14ac:dyDescent="0.25">
      <c r="B9" s="30" t="s">
        <v>139</v>
      </c>
      <c r="C9" s="30">
        <v>34</v>
      </c>
    </row>
    <row r="10" spans="1:3" x14ac:dyDescent="0.25">
      <c r="B10" s="30" t="s">
        <v>140</v>
      </c>
      <c r="C10" s="30">
        <v>10</v>
      </c>
    </row>
    <row r="11" spans="1:3" x14ac:dyDescent="0.25">
      <c r="B11" s="30" t="s">
        <v>141</v>
      </c>
      <c r="C11" s="30">
        <v>34</v>
      </c>
    </row>
    <row r="12" spans="1:3" x14ac:dyDescent="0.25">
      <c r="B12" s="30" t="s">
        <v>142</v>
      </c>
      <c r="C12" s="30">
        <v>38</v>
      </c>
    </row>
  </sheetData>
  <hyperlinks>
    <hyperlink ref="A1" location="Legenda!C11" display="Torna alla legenda" xr:uid="{00000000-0004-0000-08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20</vt:i4>
      </vt:variant>
    </vt:vector>
  </HeadingPairs>
  <TitlesOfParts>
    <vt:vector size="20" baseType="lpstr">
      <vt:lpstr>Legenda</vt:lpstr>
      <vt:lpstr>CAAT</vt:lpstr>
      <vt:lpstr>CAAC</vt:lpstr>
      <vt:lpstr>CAAG</vt:lpstr>
      <vt:lpstr>CAAIC</vt:lpstr>
      <vt:lpstr>CAAIG</vt:lpstr>
      <vt:lpstr>CAAPC</vt:lpstr>
      <vt:lpstr>CAAPG</vt:lpstr>
      <vt:lpstr>CAAEC</vt:lpstr>
      <vt:lpstr>DTCG</vt:lpstr>
      <vt:lpstr>DCAT</vt:lpstr>
      <vt:lpstr>RCAT</vt:lpstr>
      <vt:lpstr>DA</vt:lpstr>
      <vt:lpstr>FEA</vt:lpstr>
      <vt:lpstr>DTNA</vt:lpstr>
      <vt:lpstr>DPNC</vt:lpstr>
      <vt:lpstr>DPNG</vt:lpstr>
      <vt:lpstr>DGT</vt:lpstr>
      <vt:lpstr>DGC</vt:lpstr>
      <vt:lpstr>DGG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2022-05-30T09:32:08Z</dcterms:modified>
</cp:coreProperties>
</file>