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C118A812-4C7B-46A2-9F6E-FF872C309F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16" l="1"/>
  <c r="D74" i="16" s="1"/>
  <c r="C55" i="16"/>
  <c r="D54" i="16" s="1"/>
  <c r="C32" i="16"/>
  <c r="D27" i="16" s="1"/>
  <c r="D53" i="16" l="1"/>
  <c r="D52" i="16"/>
  <c r="D51" i="16"/>
  <c r="D31" i="16"/>
  <c r="D30" i="16"/>
  <c r="D76" i="16"/>
  <c r="D73" i="16"/>
  <c r="D77" i="16"/>
  <c r="D28" i="16"/>
  <c r="D29" i="16"/>
  <c r="D75" i="16"/>
  <c r="D50" i="16"/>
  <c r="K6" i="23"/>
  <c r="L5" i="23" s="1"/>
  <c r="L4" i="23"/>
  <c r="L5" i="22"/>
  <c r="K6" i="22"/>
  <c r="L4" i="22" s="1"/>
  <c r="L6" i="23" l="1"/>
  <c r="L6" i="22"/>
  <c r="D55" i="16"/>
  <c r="D32" i="16"/>
  <c r="D78" i="16"/>
  <c r="K6" i="21"/>
  <c r="L5" i="21" s="1"/>
  <c r="L4" i="21" l="1"/>
  <c r="L6" i="21" s="1"/>
  <c r="C12" i="17"/>
  <c r="D10" i="17" s="1"/>
  <c r="C8" i="26" l="1"/>
  <c r="D5" i="26" s="1"/>
  <c r="D4" i="26" l="1"/>
  <c r="D7" i="26"/>
  <c r="D6" i="26"/>
  <c r="D11" i="17"/>
  <c r="C6" i="17"/>
  <c r="D5" i="17" s="1"/>
  <c r="C37" i="7"/>
  <c r="D36" i="7" s="1"/>
  <c r="C25" i="7"/>
  <c r="D22" i="7" s="1"/>
  <c r="C13" i="7"/>
  <c r="D8" i="7" s="1"/>
  <c r="D32" i="7" l="1"/>
  <c r="D31" i="7"/>
  <c r="D30" i="7"/>
  <c r="D35" i="7"/>
  <c r="D29" i="7"/>
  <c r="D34" i="7"/>
  <c r="D33" i="7"/>
  <c r="D19" i="7"/>
  <c r="D21" i="7"/>
  <c r="D20" i="7"/>
  <c r="D24" i="7"/>
  <c r="D7" i="7"/>
  <c r="D8" i="26"/>
  <c r="D4" i="17"/>
  <c r="D6" i="17" s="1"/>
  <c r="D5" i="7"/>
  <c r="D18" i="7"/>
  <c r="D6" i="7"/>
  <c r="D11" i="7"/>
  <c r="D12" i="7"/>
  <c r="D10" i="7"/>
  <c r="D17" i="7"/>
  <c r="D9" i="7"/>
  <c r="D23" i="7"/>
  <c r="D9" i="17"/>
  <c r="D12" i="17" s="1"/>
  <c r="C9" i="16"/>
  <c r="D37" i="7" l="1"/>
  <c r="D25" i="7"/>
  <c r="D13" i="7"/>
  <c r="D5" i="16"/>
  <c r="D6" i="16"/>
  <c r="D7" i="16"/>
  <c r="D8" i="16"/>
  <c r="D4" i="16"/>
  <c r="D9" i="16" l="1"/>
</calcChain>
</file>

<file path=xl/sharedStrings.xml><?xml version="1.0" encoding="utf-8"?>
<sst xmlns="http://schemas.openxmlformats.org/spreadsheetml/2006/main" count="689" uniqueCount="274">
  <si>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</si>
  <si>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</si>
  <si>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</si>
  <si>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</si>
  <si>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</si>
  <si>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</si>
  <si>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</si>
  <si>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</si>
  <si>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</si>
  <si>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</si>
  <si>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</si>
  <si>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</si>
  <si>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</si>
  <si>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</si>
  <si>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</si>
  <si>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</si>
  <si>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</si>
  <si>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</si>
  <si>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</si>
  <si>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</si>
  <si>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</si>
  <si>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</si>
  <si>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</si>
  <si>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</si>
  <si>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</si>
  <si>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</si>
  <si>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</si>
  <si>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</si>
  <si>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</si>
  <si>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</si>
  <si>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</si>
  <si>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</si>
  <si>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</si>
  <si>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</si>
  <si>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</si>
  <si>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</si>
  <si>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</si>
  <si>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</si>
  <si>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</si>
  <si>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</si>
  <si>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</si>
  <si>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</si>
  <si>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</si>
  <si>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</si>
  <si>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</si>
  <si>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</si>
  <si>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</si>
  <si>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</si>
  <si>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</si>
  <si>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</si>
  <si>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</si>
  <si>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</si>
  <si>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</si>
  <si>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</si>
  <si>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</si>
  <si>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</si>
  <si>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</si>
  <si>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</si>
  <si>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</si>
  <si>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</si>
  <si>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</si>
  <si>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</si>
  <si>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</si>
  <si>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</si>
  <si>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</si>
  <si>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</si>
  <si>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</si>
  <si>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</si>
  <si>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</si>
  <si>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</si>
  <si>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</si>
  <si>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</si>
  <si>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</si>
  <si>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</si>
  <si>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</si>
  <si>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</si>
  <si>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</si>
  <si>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</si>
  <si>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</si>
  <si>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</si>
  <si>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</si>
  <si>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</si>
  <si>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</si>
  <si>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</si>
  <si>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</si>
  <si>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</si>
  <si>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</si>
  <si>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</si>
  <si>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</si>
  <si>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</si>
  <si>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</si>
  <si>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</si>
  <si>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</si>
  <si>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</si>
  <si>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</si>
  <si>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</si>
  <si>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</si>
  <si>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</si>
  <si>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</si>
  <si>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</si>
  <si>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</si>
  <si>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</si>
  <si>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</si>
  <si>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</si>
  <si>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</si>
  <si>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</si>
  <si>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</si>
  <si>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</si>
  <si>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</si>
  <si>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</si>
  <si>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</si>
  <si>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</si>
  <si>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</si>
  <si>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</si>
  <si>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</si>
  <si>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</si>
  <si>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</si>
  <si>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</si>
  <si>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</si>
  <si>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</si>
  <si>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</si>
  <si>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</si>
  <si>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</si>
  <si>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</si>
  <si>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</si>
  <si>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</si>
  <si>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</si>
  <si>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</si>
  <si>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</si>
  <si>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</si>
  <si>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</si>
  <si>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</si>
  <si>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</si>
  <si>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</si>
  <si>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</si>
  <si>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</si>
  <si>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</si>
  <si>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</si>
  <si>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</si>
  <si>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</si>
  <si>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</si>
  <si>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</si>
  <si>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</si>
  <si>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1 - Umanistico Letteraria</t>
  </si>
  <si>
    <t>Lettura, analisi e commento dei romanzi e delle opere più importanti di Ignazio Silone.</t>
  </si>
  <si>
    <t>Vecchi</t>
  </si>
  <si>
    <t>Primo avvio alla lingua inglese: beginners.</t>
  </si>
  <si>
    <t>Iulli</t>
  </si>
  <si>
    <t>Inglese A2 Elementary.</t>
  </si>
  <si>
    <t>Busani</t>
  </si>
  <si>
    <t>Lingua e cultura Inglese B1 Pre-intermediate level.</t>
  </si>
  <si>
    <t>Starzynska</t>
  </si>
  <si>
    <t>Lingua e cultura inglese - intermediate level.</t>
  </si>
  <si>
    <t>Wiens</t>
  </si>
  <si>
    <t>Lingua e cultura inglese - Upper intermediate level.</t>
  </si>
  <si>
    <t>Lingua e cultura spagnola livello iniziale.</t>
  </si>
  <si>
    <t>Bovoli</t>
  </si>
  <si>
    <t>Lingua e cultura spagnola livello avanzato.</t>
  </si>
  <si>
    <t>Debbi</t>
  </si>
  <si>
    <t>Lingua e cultura russa livello elementare.</t>
  </si>
  <si>
    <t>Kudzinava</t>
  </si>
  <si>
    <t>Dante letterato e profeta: una voce attuale per noi moderni.</t>
  </si>
  <si>
    <t>Manni, Vecchi</t>
  </si>
  <si>
    <t>Donne tra storia e cultura</t>
  </si>
  <si>
    <t>Bertazzoni</t>
  </si>
  <si>
    <t>Curare le parole.</t>
  </si>
  <si>
    <t>Balzani</t>
  </si>
  <si>
    <t>Temi e personaggi della cultura classica.</t>
  </si>
  <si>
    <t>Fontana</t>
  </si>
  <si>
    <t>Figure femminili principalmente nella poesia, nel romanzo e nel teatro del Novecento</t>
  </si>
  <si>
    <t>Reggiani</t>
  </si>
  <si>
    <t>2 - Storico Filosofica</t>
  </si>
  <si>
    <t>La rivoluzione "copernicana" di Kant apre la strada alle grandi sintesi filosofiche dell'Ottocento.</t>
  </si>
  <si>
    <t>Campana</t>
  </si>
  <si>
    <t>Da via Panisperna alla bomba: come la fisica cambiò il mondo.</t>
  </si>
  <si>
    <t>Pagliani</t>
  </si>
  <si>
    <t>La rivoluzione francese, laboratorio della contemporaneità.</t>
  </si>
  <si>
    <t>Modena ducale in cinque quadri su cinque secoli.</t>
  </si>
  <si>
    <t>Venturi</t>
  </si>
  <si>
    <t>Il cuore del medioevo: i secoli XI-XIII.</t>
  </si>
  <si>
    <t>Storia del Cristianesimo: dal rinnovamento del monachesimo benedettino alla Riforma protestante e al Concilio di Trento.</t>
  </si>
  <si>
    <t>3 - Scientifica</t>
  </si>
  <si>
    <t>Il potere delle parole.</t>
  </si>
  <si>
    <t>Silingardi</t>
  </si>
  <si>
    <t>Insetti e api.</t>
  </si>
  <si>
    <t>Patelli, Lazzari</t>
  </si>
  <si>
    <t>Un aiuto per comprendere l’amore e le relazioni romantiche.</t>
  </si>
  <si>
    <t>Pompei</t>
  </si>
  <si>
    <t>Idee e personaggi della scienza.</t>
  </si>
  <si>
    <t>Franchini, Bartolini</t>
  </si>
  <si>
    <t>Riconoscimento e caratteristiche della nostra flora spontanea.</t>
  </si>
  <si>
    <t>Lodesani, Melegari</t>
  </si>
  <si>
    <t>4 - Artistica</t>
  </si>
  <si>
    <t>Dalla scoperta dell'America a Caravaggio: le qualità espressive dello spazio prospettico.</t>
  </si>
  <si>
    <t>Rebecchi</t>
  </si>
  <si>
    <t>Archeologia delle chiese nel Modenese.</t>
  </si>
  <si>
    <t>Labate</t>
  </si>
  <si>
    <t>5 - Laboratorio</t>
  </si>
  <si>
    <t>Usare il computer partendo da zero.</t>
  </si>
  <si>
    <t>Gadda</t>
  </si>
  <si>
    <t>Computer intermedio.</t>
  </si>
  <si>
    <t>Laboratorio Musicale di Chitarra classica e opzione livello base di Mandolino.</t>
  </si>
  <si>
    <t>Boni</t>
  </si>
  <si>
    <t>L'acquerello con tecniche miste: acquerello e chine; acquerello e grafite; acquerello e pastelli.</t>
  </si>
  <si>
    <t>Ghisi</t>
  </si>
  <si>
    <t>La pittura a olio.</t>
  </si>
  <si>
    <t>Il linguaggio e lo stile narrativo.</t>
  </si>
  <si>
    <t>Antolini</t>
  </si>
  <si>
    <t>1 anno</t>
  </si>
  <si>
    <t>2 anni</t>
  </si>
  <si>
    <t>3 anni</t>
  </si>
  <si>
    <t>4 anni</t>
  </si>
  <si>
    <t>5 anni</t>
  </si>
  <si>
    <t>6 anni</t>
  </si>
  <si>
    <t>7 anni</t>
  </si>
  <si>
    <t>8 anni</t>
  </si>
  <si>
    <t>9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</si>
  <si>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</si>
  <si>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</si>
  <si>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</si>
  <si>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</si>
  <si>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</si>
  <si>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</si>
  <si>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</si>
  <si>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</si>
  <si>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</si>
  <si>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9 corsi</t>
  </si>
  <si>
    <t>10 corsi</t>
  </si>
  <si>
    <t>11 corsi</t>
  </si>
  <si>
    <t>12 corsi</t>
  </si>
  <si>
    <t>13 corsi</t>
  </si>
  <si>
    <t>14 corsi</t>
  </si>
  <si>
    <t>15 corsi</t>
  </si>
  <si>
    <t>16 corsi</t>
  </si>
  <si>
    <t>0 gite</t>
  </si>
  <si>
    <t>1 gita</t>
  </si>
  <si>
    <t>2 gite</t>
  </si>
  <si>
    <t>BAISO (RE)</t>
  </si>
  <si>
    <t>BASTIGLIA (MO)</t>
  </si>
  <si>
    <t>BELLARIA-IGEA MARINA (RN)</t>
  </si>
  <si>
    <t>BIBBIANO (RE)</t>
  </si>
  <si>
    <t>BOMPORTO (MO)</t>
  </si>
  <si>
    <t>BUTTAPIETRA (VR)</t>
  </si>
  <si>
    <t>CARPI (MO)</t>
  </si>
  <si>
    <t>CASALGRANDE (RE)</t>
  </si>
  <si>
    <t>CASTELFRANCO EMILIA (MO)</t>
  </si>
  <si>
    <t>CASTELLARANO (RE)</t>
  </si>
  <si>
    <t>CASTELNUOVO RANGONE (MO)</t>
  </si>
  <si>
    <t>CASTELVETRO DI MODENA (MO)</t>
  </si>
  <si>
    <t>CAVRIAGO (RE)</t>
  </si>
  <si>
    <t>FANANO (MO)</t>
  </si>
  <si>
    <t>FIORANO MODENESE (MO)</t>
  </si>
  <si>
    <t>FIUMALBO (MO)</t>
  </si>
  <si>
    <t>FORMIGINE (MO)</t>
  </si>
  <si>
    <t>GUIGLIA (MO)</t>
  </si>
  <si>
    <t>MARANELLO (MO)</t>
  </si>
  <si>
    <t>MODENA (MO)</t>
  </si>
  <si>
    <t>MONTEFIORINO (MO)</t>
  </si>
  <si>
    <t>NONANTOLA (MO)</t>
  </si>
  <si>
    <t>PRIGNANO SULLA SECCHIA (MO)</t>
  </si>
  <si>
    <t>REGGIO NELL'EMILIA (RE)</t>
  </si>
  <si>
    <t>SAN CESARIO SUL PANARO (MO)</t>
  </si>
  <si>
    <t>SAN MARTINO IN RIO (RE)</t>
  </si>
  <si>
    <t>SASSUOLO (MO)</t>
  </si>
  <si>
    <t>SCANDIANO (RE)</t>
  </si>
  <si>
    <t>SERRAMAZZONI (MO)</t>
  </si>
  <si>
    <t>SPILAMBERTO (MO)</t>
  </si>
  <si>
    <t>VERDERIO (LC)</t>
  </si>
  <si>
    <t>VERONA (VR)</t>
  </si>
  <si>
    <t>LC</t>
  </si>
  <si>
    <t>MO</t>
  </si>
  <si>
    <t>RE</t>
  </si>
  <si>
    <t>RN</t>
  </si>
  <si>
    <t>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</si>
</sst>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CAAT!$C$4:$C$12</c:f>
              <c:numCache>
                <c:formatCode>General</c:formatCode>
                <c:ptCount val="9"/>
                <c:pt idx="0">
                  <c:v>125</c:v>
                </c:pt>
                <c:pt idx="1">
                  <c:v>227</c:v>
                </c:pt>
                <c:pt idx="2">
                  <c:v>443</c:v>
                </c:pt>
                <c:pt idx="3">
                  <c:v>437</c:v>
                </c:pt>
                <c:pt idx="4">
                  <c:v>456</c:v>
                </c:pt>
                <c:pt idx="5">
                  <c:v>458</c:v>
                </c:pt>
                <c:pt idx="6">
                  <c:v>551</c:v>
                </c:pt>
                <c:pt idx="7">
                  <c:v>399</c:v>
                </c:pt>
                <c:pt idx="8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C-415A-8317-2B97DF99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97168"/>
        <c:axId val="464298480"/>
      </c:lineChart>
      <c:catAx>
        <c:axId val="46429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4298480"/>
        <c:crosses val="autoZero"/>
        <c:auto val="1"/>
        <c:lblAlgn val="ctr"/>
        <c:lblOffset val="100"/>
        <c:noMultiLvlLbl val="0"/>
      </c:catAx>
      <c:valAx>
        <c:axId val="46429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4297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29</c:v>
                </c:pt>
                <c:pt idx="1">
                  <c:v>303</c:v>
                </c:pt>
                <c:pt idx="2">
                  <c:v>28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A-47D4-B977-1394B71D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29</c:v>
                </c:pt>
                <c:pt idx="1">
                  <c:v>303</c:v>
                </c:pt>
                <c:pt idx="2">
                  <c:v>28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4-4004-A96D-74CA8F21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(785)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406</c:v>
                </c:pt>
                <c:pt idx="1">
                  <c:v>103</c:v>
                </c:pt>
                <c:pt idx="2">
                  <c:v>69</c:v>
                </c:pt>
                <c:pt idx="3">
                  <c:v>73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5-4FD8-83B9-9BD72520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(785)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406</c:v>
                </c:pt>
                <c:pt idx="1">
                  <c:v>103</c:v>
                </c:pt>
                <c:pt idx="2">
                  <c:v>69</c:v>
                </c:pt>
                <c:pt idx="3">
                  <c:v>73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2-4EB1-BB08-2A78E97F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(831)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504</c:v>
                </c:pt>
                <c:pt idx="1">
                  <c:v>51</c:v>
                </c:pt>
                <c:pt idx="2">
                  <c:v>52.5</c:v>
                </c:pt>
                <c:pt idx="3">
                  <c:v>36</c:v>
                </c:pt>
                <c:pt idx="4">
                  <c:v>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B-4BD3-B0B7-3CFB6747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(831)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504</c:v>
                </c:pt>
                <c:pt idx="1">
                  <c:v>51</c:v>
                </c:pt>
                <c:pt idx="2">
                  <c:v>52.5</c:v>
                </c:pt>
                <c:pt idx="3">
                  <c:v>36</c:v>
                </c:pt>
                <c:pt idx="4">
                  <c:v>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5-4B3B-BE32-980C7589D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(8902.5)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4872</c:v>
                </c:pt>
                <c:pt idx="1">
                  <c:v>855</c:v>
                </c:pt>
                <c:pt idx="2">
                  <c:v>732</c:v>
                </c:pt>
                <c:pt idx="3">
                  <c:v>876</c:v>
                </c:pt>
                <c:pt idx="4">
                  <c:v>1567.5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8-469B-A7A5-0561BF2C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(8902.5)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4872</c:v>
                </c:pt>
                <c:pt idx="1">
                  <c:v>855</c:v>
                </c:pt>
                <c:pt idx="2">
                  <c:v>732</c:v>
                </c:pt>
                <c:pt idx="3">
                  <c:v>876</c:v>
                </c:pt>
                <c:pt idx="4">
                  <c:v>1567.5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0-43AA-AECD-51FD86C8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(72)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42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6-4C36-83FA-D34D78E57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(72)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42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9-47DA-9A64-4B6F6C1C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CAAC!$C$4:$C$12</c:f>
              <c:numCache>
                <c:formatCode>General</c:formatCode>
                <c:ptCount val="9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47</c:v>
                </c:pt>
                <c:pt idx="8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C-4F6F-98B1-C22B0E590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498776"/>
        <c:axId val="466496808"/>
      </c:lineChart>
      <c:catAx>
        <c:axId val="46649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6496808"/>
        <c:crosses val="autoZero"/>
        <c:auto val="1"/>
        <c:lblAlgn val="ctr"/>
        <c:lblOffset val="100"/>
        <c:noMultiLvlLbl val="0"/>
      </c:catAx>
      <c:valAx>
        <c:axId val="466496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64987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9.6666669845581055</c:v>
                </c:pt>
                <c:pt idx="1">
                  <c:v>17.166666030883789</c:v>
                </c:pt>
                <c:pt idx="2">
                  <c:v>13.800000190734863</c:v>
                </c:pt>
                <c:pt idx="3">
                  <c:v>24.333333969116211</c:v>
                </c:pt>
                <c:pt idx="4">
                  <c:v>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0FA-A404-F028E741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52928"/>
        <c:axId val="519160800"/>
      </c:lineChart>
      <c:catAx>
        <c:axId val="51915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9160800"/>
        <c:crosses val="autoZero"/>
        <c:auto val="1"/>
        <c:lblAlgn val="ctr"/>
        <c:lblOffset val="100"/>
        <c:noMultiLvlLbl val="0"/>
      </c:catAx>
      <c:valAx>
        <c:axId val="5191608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91529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(412)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23</c:v>
                </c:pt>
                <c:pt idx="3">
                  <c:v>36</c:v>
                </c:pt>
                <c:pt idx="4">
                  <c:v>58</c:v>
                </c:pt>
                <c:pt idx="5">
                  <c:v>199</c:v>
                </c:pt>
                <c:pt idx="6">
                  <c:v>75</c:v>
                </c:pt>
                <c:pt idx="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D-4F15-9F11-2542F6E1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344720"/>
        <c:axId val="518346360"/>
      </c:lineChart>
      <c:catAx>
        <c:axId val="51834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8346360"/>
        <c:crosses val="autoZero"/>
        <c:auto val="1"/>
        <c:lblAlgn val="ctr"/>
        <c:lblOffset val="100"/>
        <c:noMultiLvlLbl val="0"/>
      </c:catAx>
      <c:valAx>
        <c:axId val="518346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1834472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(412)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23</c:v>
                </c:pt>
                <c:pt idx="3">
                  <c:v>36</c:v>
                </c:pt>
                <c:pt idx="4">
                  <c:v>58</c:v>
                </c:pt>
                <c:pt idx="5">
                  <c:v>199</c:v>
                </c:pt>
                <c:pt idx="6">
                  <c:v>75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3-4736-A6EF-D5A5843FE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(332)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16</c:v>
                </c:pt>
                <c:pt idx="3">
                  <c:v>28</c:v>
                </c:pt>
                <c:pt idx="4">
                  <c:v>52</c:v>
                </c:pt>
                <c:pt idx="5">
                  <c:v>167</c:v>
                </c:pt>
                <c:pt idx="6">
                  <c:v>56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2-4A08-910A-D89EA5AA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699424"/>
        <c:axId val="520693848"/>
      </c:lineChart>
      <c:catAx>
        <c:axId val="52069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0693848"/>
        <c:crosses val="autoZero"/>
        <c:auto val="1"/>
        <c:lblAlgn val="ctr"/>
        <c:lblOffset val="100"/>
        <c:noMultiLvlLbl val="0"/>
      </c:catAx>
      <c:valAx>
        <c:axId val="52069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06994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(332)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3.0000000000000061E-2"/>
                  <c:y val="4.999999999999984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3-4A59-BDEB-3712298BFA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16</c:v>
                </c:pt>
                <c:pt idx="3">
                  <c:v>28</c:v>
                </c:pt>
                <c:pt idx="4">
                  <c:v>52</c:v>
                </c:pt>
                <c:pt idx="5">
                  <c:v>167</c:v>
                </c:pt>
                <c:pt idx="6">
                  <c:v>56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9-46C7-ADF9-22F35530A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(57)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34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C-4FB2-B98E-A3FB0B3C8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338624"/>
        <c:axId val="521334360"/>
      </c:lineChart>
      <c:catAx>
        <c:axId val="5213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1334360"/>
        <c:crosses val="autoZero"/>
        <c:auto val="1"/>
        <c:lblAlgn val="ctr"/>
        <c:lblOffset val="100"/>
        <c:noMultiLvlLbl val="0"/>
      </c:catAx>
      <c:valAx>
        <c:axId val="521334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13386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(57)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34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8-492D-BAB8-CD49EF9A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(412)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287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2-49E7-A6C1-DE4B366E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(412)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287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7-424E-8895-68D13026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236</c:v>
                </c:pt>
                <c:pt idx="1">
                  <c:v>176</c:v>
                </c:pt>
                <c:pt idx="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A-44D3-9B53-5912D3A14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CAAG!$C$4:$C$12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A-40E8-AFF8-F66AAA392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491560"/>
        <c:axId val="466493528"/>
      </c:lineChart>
      <c:catAx>
        <c:axId val="46649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6493528"/>
        <c:crosses val="autoZero"/>
        <c:auto val="1"/>
        <c:lblAlgn val="ctr"/>
        <c:lblOffset val="100"/>
        <c:noMultiLvlLbl val="0"/>
      </c:catAx>
      <c:valAx>
        <c:axId val="466493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64915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236</c:v>
                </c:pt>
                <c:pt idx="1">
                  <c:v>176</c:v>
                </c:pt>
                <c:pt idx="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B-4661-BC9C-87BCFFF9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1589)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DTNA!$B$4:$B$12</c:f>
              <c:strCache>
                <c:ptCount val="9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</c:strCache>
            </c:strRef>
          </c:cat>
          <c:val>
            <c:numRef>
              <c:f>DTNA!$C$4:$C$12</c:f>
              <c:numCache>
                <c:formatCode>General</c:formatCode>
                <c:ptCount val="9"/>
                <c:pt idx="0">
                  <c:v>862</c:v>
                </c:pt>
                <c:pt idx="1">
                  <c:v>278</c:v>
                </c:pt>
                <c:pt idx="2">
                  <c:v>171</c:v>
                </c:pt>
                <c:pt idx="3">
                  <c:v>98</c:v>
                </c:pt>
                <c:pt idx="4">
                  <c:v>48</c:v>
                </c:pt>
                <c:pt idx="5">
                  <c:v>35</c:v>
                </c:pt>
                <c:pt idx="6">
                  <c:v>56</c:v>
                </c:pt>
                <c:pt idx="7">
                  <c:v>26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D-4DB3-AE4D-11B14C85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1589)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8"/>
              <c:layout>
                <c:manualLayout>
                  <c:x val="0.04"/>
                  <c:y val="-3.333333333333363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83-4CE5-886D-ABB6870316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DTNA!$B$4:$B$12</c:f>
              <c:strCache>
                <c:ptCount val="9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</c:strCache>
            </c:strRef>
          </c:cat>
          <c:val>
            <c:numRef>
              <c:f>DTNA!$C$4:$C$12</c:f>
              <c:numCache>
                <c:formatCode>General</c:formatCode>
                <c:ptCount val="9"/>
                <c:pt idx="0">
                  <c:v>862</c:v>
                </c:pt>
                <c:pt idx="1">
                  <c:v>278</c:v>
                </c:pt>
                <c:pt idx="2">
                  <c:v>171</c:v>
                </c:pt>
                <c:pt idx="3">
                  <c:v>98</c:v>
                </c:pt>
                <c:pt idx="4">
                  <c:v>48</c:v>
                </c:pt>
                <c:pt idx="5">
                  <c:v>35</c:v>
                </c:pt>
                <c:pt idx="6">
                  <c:v>56</c:v>
                </c:pt>
                <c:pt idx="7">
                  <c:v>26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6-44CD-BE20-744940DD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2">
                    <a:avLst/>
                  </a:prstGeom>
                </c15:spPr>
              </c:ext>
            </c:extLst>
          </c:dLbls>
          <c:cat>
            <c:strRef>
              <c:f>DPNC!$B$4:$B$20</c:f>
              <c:strCache>
                <c:ptCount val="17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  <c:pt idx="16">
                  <c:v>16 corsi</c:v>
                </c:pt>
              </c:strCache>
            </c:strRef>
          </c:cat>
          <c:val>
            <c:numRef>
              <c:f>DPNC!$C$4:$C$20</c:f>
              <c:numCache>
                <c:formatCode>General</c:formatCode>
                <c:ptCount val="17"/>
                <c:pt idx="0">
                  <c:v>80</c:v>
                </c:pt>
                <c:pt idx="1">
                  <c:v>114</c:v>
                </c:pt>
                <c:pt idx="2">
                  <c:v>51</c:v>
                </c:pt>
                <c:pt idx="3">
                  <c:v>139</c:v>
                </c:pt>
                <c:pt idx="4">
                  <c:v>16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1-41DD-BB95-4B28733B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DPNC!$B$4:$B$20</c:f>
              <c:strCache>
                <c:ptCount val="17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  <c:pt idx="16">
                  <c:v>16 corsi</c:v>
                </c:pt>
              </c:strCache>
            </c:strRef>
          </c:cat>
          <c:val>
            <c:numRef>
              <c:f>DPNC!$C$4:$C$20</c:f>
              <c:numCache>
                <c:formatCode>General</c:formatCode>
                <c:ptCount val="17"/>
                <c:pt idx="0">
                  <c:v>80</c:v>
                </c:pt>
                <c:pt idx="1">
                  <c:v>114</c:v>
                </c:pt>
                <c:pt idx="2">
                  <c:v>51</c:v>
                </c:pt>
                <c:pt idx="3">
                  <c:v>139</c:v>
                </c:pt>
                <c:pt idx="4">
                  <c:v>16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A-4440-A6DD-9F145D81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DPNG!$B$4:$B$6</c:f>
              <c:strCache>
                <c:ptCount val="3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</c:strCache>
            </c:strRef>
          </c:cat>
          <c:val>
            <c:numRef>
              <c:f>DPNG!$C$4:$C$6</c:f>
              <c:numCache>
                <c:formatCode>General</c:formatCode>
                <c:ptCount val="3"/>
                <c:pt idx="0">
                  <c:v>355</c:v>
                </c:pt>
                <c:pt idx="1">
                  <c:v>45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1-473F-A452-E153421A6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DPNG!$B$4:$B$6</c:f>
              <c:strCache>
                <c:ptCount val="3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</c:strCache>
            </c:strRef>
          </c:cat>
          <c:val>
            <c:numRef>
              <c:f>DPNG!$C$4:$C$6</c:f>
              <c:numCache>
                <c:formatCode>General</c:formatCode>
                <c:ptCount val="3"/>
                <c:pt idx="0">
                  <c:v>355</c:v>
                </c:pt>
                <c:pt idx="1">
                  <c:v>45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9-44E5-9DA9-88F6BF3DA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DGT!$B$4:$B$35</c:f>
              <c:strCache>
                <c:ptCount val="32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BIBBIANO (RE)</c:v>
                </c:pt>
                <c:pt idx="4">
                  <c:v>BOMPORTO (MO)</c:v>
                </c:pt>
                <c:pt idx="5">
                  <c:v>BUTTAPIETRA (VR)</c:v>
                </c:pt>
                <c:pt idx="6">
                  <c:v>CARPI (MO)</c:v>
                </c:pt>
                <c:pt idx="7">
                  <c:v>CASALGRANDE (RE)</c:v>
                </c:pt>
                <c:pt idx="8">
                  <c:v>CASTELFRANCO EMILIA (MO)</c:v>
                </c:pt>
                <c:pt idx="9">
                  <c:v>CASTELLARANO (RE)</c:v>
                </c:pt>
                <c:pt idx="10">
                  <c:v>CASTELNUOVO RANGONE (MO)</c:v>
                </c:pt>
                <c:pt idx="11">
                  <c:v>CASTELVETRO DI MODENA (MO)</c:v>
                </c:pt>
                <c:pt idx="12">
                  <c:v>CAVRIAGO (RE)</c:v>
                </c:pt>
                <c:pt idx="13">
                  <c:v>FANANO (MO)</c:v>
                </c:pt>
                <c:pt idx="14">
                  <c:v>FIORANO MODENESE (MO)</c:v>
                </c:pt>
                <c:pt idx="15">
                  <c:v>FIUMALBO (MO)</c:v>
                </c:pt>
                <c:pt idx="16">
                  <c:v>FORMIGINE (MO)</c:v>
                </c:pt>
                <c:pt idx="17">
                  <c:v>GUIGLIA (MO)</c:v>
                </c:pt>
                <c:pt idx="18">
                  <c:v>MARANELLO (MO)</c:v>
                </c:pt>
                <c:pt idx="19">
                  <c:v>MODENA (MO)</c:v>
                </c:pt>
                <c:pt idx="20">
                  <c:v>MONTEFIORINO (MO)</c:v>
                </c:pt>
                <c:pt idx="21">
                  <c:v>NONANTOLA (MO)</c:v>
                </c:pt>
                <c:pt idx="22">
                  <c:v>PRIGNANO SULLA SECCHIA (MO)</c:v>
                </c:pt>
                <c:pt idx="23">
                  <c:v>REGGIO NELL'EMILIA (RE)</c:v>
                </c:pt>
                <c:pt idx="24">
                  <c:v>SAN CESARIO SUL PANARO (MO)</c:v>
                </c:pt>
                <c:pt idx="25">
                  <c:v>SAN MARTINO IN RIO (RE)</c:v>
                </c:pt>
                <c:pt idx="26">
                  <c:v>SASSUOLO (MO)</c:v>
                </c:pt>
                <c:pt idx="27">
                  <c:v>SCANDIANO (RE)</c:v>
                </c:pt>
                <c:pt idx="28">
                  <c:v>SERRAMAZZONI (MO)</c:v>
                </c:pt>
                <c:pt idx="29">
                  <c:v>SPILAMBERTO (MO)</c:v>
                </c:pt>
                <c:pt idx="30">
                  <c:v>VERDERIO (LC)</c:v>
                </c:pt>
                <c:pt idx="31">
                  <c:v>VERONA (VR)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15</c:v>
                </c:pt>
                <c:pt idx="15">
                  <c:v>1</c:v>
                </c:pt>
                <c:pt idx="16">
                  <c:v>197</c:v>
                </c:pt>
                <c:pt idx="17">
                  <c:v>1</c:v>
                </c:pt>
                <c:pt idx="18">
                  <c:v>14</c:v>
                </c:pt>
                <c:pt idx="19">
                  <c:v>87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43</c:v>
                </c:pt>
                <c:pt idx="27">
                  <c:v>1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6-460C-8BAB-B65F4CCC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087528"/>
        <c:axId val="526093760"/>
      </c:lineChart>
      <c:catAx>
        <c:axId val="52608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6093760"/>
        <c:crosses val="autoZero"/>
        <c:auto val="1"/>
        <c:lblAlgn val="ctr"/>
        <c:lblOffset val="100"/>
        <c:noMultiLvlLbl val="0"/>
      </c:catAx>
      <c:valAx>
        <c:axId val="52609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60875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DGT!$B$4:$B$35</c:f>
              <c:strCache>
                <c:ptCount val="32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BIBBIANO (RE)</c:v>
                </c:pt>
                <c:pt idx="4">
                  <c:v>BOMPORTO (MO)</c:v>
                </c:pt>
                <c:pt idx="5">
                  <c:v>BUTTAPIETRA (VR)</c:v>
                </c:pt>
                <c:pt idx="6">
                  <c:v>CARPI (MO)</c:v>
                </c:pt>
                <c:pt idx="7">
                  <c:v>CASALGRANDE (RE)</c:v>
                </c:pt>
                <c:pt idx="8">
                  <c:v>CASTELFRANCO EMILIA (MO)</c:v>
                </c:pt>
                <c:pt idx="9">
                  <c:v>CASTELLARANO (RE)</c:v>
                </c:pt>
                <c:pt idx="10">
                  <c:v>CASTELNUOVO RANGONE (MO)</c:v>
                </c:pt>
                <c:pt idx="11">
                  <c:v>CASTELVETRO DI MODENA (MO)</c:v>
                </c:pt>
                <c:pt idx="12">
                  <c:v>CAVRIAGO (RE)</c:v>
                </c:pt>
                <c:pt idx="13">
                  <c:v>FANANO (MO)</c:v>
                </c:pt>
                <c:pt idx="14">
                  <c:v>FIORANO MODENESE (MO)</c:v>
                </c:pt>
                <c:pt idx="15">
                  <c:v>FIUMALBO (MO)</c:v>
                </c:pt>
                <c:pt idx="16">
                  <c:v>FORMIGINE (MO)</c:v>
                </c:pt>
                <c:pt idx="17">
                  <c:v>GUIGLIA (MO)</c:v>
                </c:pt>
                <c:pt idx="18">
                  <c:v>MARANELLO (MO)</c:v>
                </c:pt>
                <c:pt idx="19">
                  <c:v>MODENA (MO)</c:v>
                </c:pt>
                <c:pt idx="20">
                  <c:v>MONTEFIORINO (MO)</c:v>
                </c:pt>
                <c:pt idx="21">
                  <c:v>NONANTOLA (MO)</c:v>
                </c:pt>
                <c:pt idx="22">
                  <c:v>PRIGNANO SULLA SECCHIA (MO)</c:v>
                </c:pt>
                <c:pt idx="23">
                  <c:v>REGGIO NELL'EMILIA (RE)</c:v>
                </c:pt>
                <c:pt idx="24">
                  <c:v>SAN CESARIO SUL PANARO (MO)</c:v>
                </c:pt>
                <c:pt idx="25">
                  <c:v>SAN MARTINO IN RIO (RE)</c:v>
                </c:pt>
                <c:pt idx="26">
                  <c:v>SASSUOLO (MO)</c:v>
                </c:pt>
                <c:pt idx="27">
                  <c:v>SCANDIANO (RE)</c:v>
                </c:pt>
                <c:pt idx="28">
                  <c:v>SERRAMAZZONI (MO)</c:v>
                </c:pt>
                <c:pt idx="29">
                  <c:v>SPILAMBERTO (MO)</c:v>
                </c:pt>
                <c:pt idx="30">
                  <c:v>VERDERIO (LC)</c:v>
                </c:pt>
                <c:pt idx="31">
                  <c:v>VERONA (VR)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15</c:v>
                </c:pt>
                <c:pt idx="15">
                  <c:v>1</c:v>
                </c:pt>
                <c:pt idx="16">
                  <c:v>197</c:v>
                </c:pt>
                <c:pt idx="17">
                  <c:v>1</c:v>
                </c:pt>
                <c:pt idx="18">
                  <c:v>14</c:v>
                </c:pt>
                <c:pt idx="19">
                  <c:v>87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43</c:v>
                </c:pt>
                <c:pt idx="27">
                  <c:v>1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6-4DAA-B918-06676F32D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4.8330183727034057E-2"/>
                  <c:y val="-2.32916010498687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1-4277-B6B7-46F4655168BE}"/>
                </c:ext>
              </c:extLst>
            </c:dLbl>
            <c:dLbl>
              <c:idx val="2"/>
              <c:layout>
                <c:manualLayout>
                  <c:x val="-4.2823753280839892E-2"/>
                  <c:y val="1.67480314960629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1-4277-B6B7-46F4655168BE}"/>
                </c:ext>
              </c:extLst>
            </c:dLbl>
            <c:dLbl>
              <c:idx val="3"/>
              <c:layout>
                <c:manualLayout>
                  <c:x val="-3.2311548556430446E-2"/>
                  <c:y val="-3.53727034120734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1-4277-B6B7-46F4655168BE}"/>
                </c:ext>
              </c:extLst>
            </c:dLbl>
            <c:dLbl>
              <c:idx val="4"/>
              <c:layout>
                <c:manualLayout>
                  <c:x val="1.0302099737532808E-2"/>
                  <c:y val="-2.16553805774278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1-4277-B6B7-46F4655168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DGT!$F$4:$F$8</c:f>
              <c:strCache>
                <c:ptCount val="5"/>
                <c:pt idx="0">
                  <c:v>LC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  <c:pt idx="4">
                  <c:v>VR</c:v>
                </c:pt>
              </c:strCache>
            </c:strRef>
          </c:cat>
          <c:val>
            <c:numRef>
              <c:f>DGT!$G$4:$G$8</c:f>
              <c:numCache>
                <c:formatCode>General</c:formatCode>
                <c:ptCount val="5"/>
                <c:pt idx="0">
                  <c:v>1</c:v>
                </c:pt>
                <c:pt idx="1">
                  <c:v>390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8-4593-96E9-E143383F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CAAIC!$C$4:$C$12</c:f>
              <c:numCache>
                <c:formatCode>General</c:formatCode>
                <c:ptCount val="9"/>
                <c:pt idx="0">
                  <c:v>235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  <c:pt idx="6">
                  <c:v>409</c:v>
                </c:pt>
                <c:pt idx="7">
                  <c:v>396</c:v>
                </c:pt>
                <c:pt idx="8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F-4831-831B-1FD6842E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511592"/>
        <c:axId val="467509952"/>
      </c:lineChart>
      <c:catAx>
        <c:axId val="46751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7509952"/>
        <c:crosses val="autoZero"/>
        <c:auto val="1"/>
        <c:lblAlgn val="ctr"/>
        <c:lblOffset val="100"/>
        <c:noMultiLvlLbl val="0"/>
      </c:catAx>
      <c:valAx>
        <c:axId val="46750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751159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24781784776902888"/>
                  <c:y val="-2.7073228346456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1-4F97-97D0-B5EB125DFC4E}"/>
                </c:ext>
              </c:extLst>
            </c:dLbl>
            <c:dLbl>
              <c:idx val="2"/>
              <c:layout>
                <c:manualLayout>
                  <c:x val="-6.9213254593175857E-2"/>
                  <c:y val="-8.4698162729658795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1-4F97-97D0-B5EB125DFC4E}"/>
                </c:ext>
              </c:extLst>
            </c:dLbl>
            <c:dLbl>
              <c:idx val="3"/>
              <c:layout>
                <c:manualLayout>
                  <c:x val="-5.1645669291339198E-3"/>
                  <c:y val="-3.06343832020997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1-4F97-97D0-B5EB125DFC4E}"/>
                </c:ext>
              </c:extLst>
            </c:dLbl>
            <c:dLbl>
              <c:idx val="4"/>
              <c:layout>
                <c:manualLayout>
                  <c:x val="0.12840997375328084"/>
                  <c:y val="-3.37687664041994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1-4F97-97D0-B5EB125DFC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DGT!$F$4:$F$8</c:f>
              <c:strCache>
                <c:ptCount val="5"/>
                <c:pt idx="0">
                  <c:v>LC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  <c:pt idx="4">
                  <c:v>VR</c:v>
                </c:pt>
              </c:strCache>
            </c:strRef>
          </c:cat>
          <c:val>
            <c:numRef>
              <c:f>DGT!$G$4:$G$8</c:f>
              <c:numCache>
                <c:formatCode>General</c:formatCode>
                <c:ptCount val="5"/>
                <c:pt idx="0">
                  <c:v>1</c:v>
                </c:pt>
                <c:pt idx="1">
                  <c:v>390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C-4331-A462-47BCD6F7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(412)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197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6-4E99-B191-9922974E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(412)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197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1-4D9F-9433-3340CE930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DGC!$B$4:$B$30</c:f>
              <c:strCache>
                <c:ptCount val="27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BIBBIANO (RE)</c:v>
                </c:pt>
                <c:pt idx="4">
                  <c:v>BUTTAPIETRA (VR)</c:v>
                </c:pt>
                <c:pt idx="5">
                  <c:v>CARPI (MO)</c:v>
                </c:pt>
                <c:pt idx="6">
                  <c:v>CASALGRANDE (RE)</c:v>
                </c:pt>
                <c:pt idx="7">
                  <c:v>CASTELLARANO (RE)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GUIGLIA (MO)</c:v>
                </c:pt>
                <c:pt idx="14">
                  <c:v>MARANELLO (MO)</c:v>
                </c:pt>
                <c:pt idx="15">
                  <c:v>MODENA (MO)</c:v>
                </c:pt>
                <c:pt idx="16">
                  <c:v>MONTEFIORINO (MO)</c:v>
                </c:pt>
                <c:pt idx="17">
                  <c:v>NONANTOLA (MO)</c:v>
                </c:pt>
                <c:pt idx="18">
                  <c:v>PRIGNANO SULLA SECCHIA (MO)</c:v>
                </c:pt>
                <c:pt idx="19">
                  <c:v>REGGIO NELL'EMILIA (RE)</c:v>
                </c:pt>
                <c:pt idx="20">
                  <c:v>SAN CESARIO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SERRAMAZZONI (MO)</c:v>
                </c:pt>
                <c:pt idx="24">
                  <c:v>SPILAMBERTO (MO)</c:v>
                </c:pt>
                <c:pt idx="25">
                  <c:v>VERDERIO (LC)</c:v>
                </c:pt>
                <c:pt idx="26">
                  <c:v>VERONA (VR)</c:v>
                </c:pt>
              </c:strCache>
            </c:strRef>
          </c:cat>
          <c:val>
            <c:numRef>
              <c:f>DGC!$C$4:$C$30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168</c:v>
                </c:pt>
                <c:pt idx="13">
                  <c:v>1</c:v>
                </c:pt>
                <c:pt idx="14">
                  <c:v>13</c:v>
                </c:pt>
                <c:pt idx="15">
                  <c:v>51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39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A6-44FB-8BF1-7E3E8A6A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768480"/>
        <c:axId val="526764216"/>
      </c:lineChart>
      <c:catAx>
        <c:axId val="5267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6764216"/>
        <c:crosses val="autoZero"/>
        <c:auto val="1"/>
        <c:lblAlgn val="ctr"/>
        <c:lblOffset val="100"/>
        <c:noMultiLvlLbl val="0"/>
      </c:catAx>
      <c:valAx>
        <c:axId val="526764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676848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DGC!$B$4:$B$30</c:f>
              <c:strCache>
                <c:ptCount val="27"/>
                <c:pt idx="0">
                  <c:v>BAISO (RE)</c:v>
                </c:pt>
                <c:pt idx="1">
                  <c:v>BASTIGLIA (MO)</c:v>
                </c:pt>
                <c:pt idx="2">
                  <c:v>BELLARIA-IGEA MARINA (RN)</c:v>
                </c:pt>
                <c:pt idx="3">
                  <c:v>BIBBIANO (RE)</c:v>
                </c:pt>
                <c:pt idx="4">
                  <c:v>BUTTAPIETRA (VR)</c:v>
                </c:pt>
                <c:pt idx="5">
                  <c:v>CARPI (MO)</c:v>
                </c:pt>
                <c:pt idx="6">
                  <c:v>CASALGRANDE (RE)</c:v>
                </c:pt>
                <c:pt idx="7">
                  <c:v>CASTELLARANO (RE)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FORMIGINE (MO)</c:v>
                </c:pt>
                <c:pt idx="13">
                  <c:v>GUIGLIA (MO)</c:v>
                </c:pt>
                <c:pt idx="14">
                  <c:v>MARANELLO (MO)</c:v>
                </c:pt>
                <c:pt idx="15">
                  <c:v>MODENA (MO)</c:v>
                </c:pt>
                <c:pt idx="16">
                  <c:v>MONTEFIORINO (MO)</c:v>
                </c:pt>
                <c:pt idx="17">
                  <c:v>NONANTOLA (MO)</c:v>
                </c:pt>
                <c:pt idx="18">
                  <c:v>PRIGNANO SULLA SECCHIA (MO)</c:v>
                </c:pt>
                <c:pt idx="19">
                  <c:v>REGGIO NELL'EMILIA (RE)</c:v>
                </c:pt>
                <c:pt idx="20">
                  <c:v>SAN CESARIO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SERRAMAZZONI (MO)</c:v>
                </c:pt>
                <c:pt idx="24">
                  <c:v>SPILAMBERTO (MO)</c:v>
                </c:pt>
                <c:pt idx="25">
                  <c:v>VERDERIO (LC)</c:v>
                </c:pt>
                <c:pt idx="26">
                  <c:v>VERONA (VR)</c:v>
                </c:pt>
              </c:strCache>
            </c:strRef>
          </c:cat>
          <c:val>
            <c:numRef>
              <c:f>DGC!$C$4:$C$30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168</c:v>
                </c:pt>
                <c:pt idx="13">
                  <c:v>1</c:v>
                </c:pt>
                <c:pt idx="14">
                  <c:v>13</c:v>
                </c:pt>
                <c:pt idx="15">
                  <c:v>51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39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C1-470B-ABCC-49FE6E55D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5.114790026246719E-2"/>
                  <c:y val="1.20881889763779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46-47CC-A190-87FFCBD603AF}"/>
                </c:ext>
              </c:extLst>
            </c:dLbl>
            <c:dLbl>
              <c:idx val="3"/>
              <c:layout>
                <c:manualLayout>
                  <c:x val="-4.7650524934383202E-2"/>
                  <c:y val="8.40419947506561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46-47CC-A190-87FFCBD603AF}"/>
                </c:ext>
              </c:extLst>
            </c:dLbl>
            <c:dLbl>
              <c:idx val="4"/>
              <c:layout>
                <c:manualLayout>
                  <c:x val="-3.2501312335958005E-3"/>
                  <c:y val="-4.62257217847769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6-47CC-A190-87FFCBD603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LC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  <c:pt idx="4">
                  <c:v>VR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1</c:v>
                </c:pt>
                <c:pt idx="1">
                  <c:v>312</c:v>
                </c:pt>
                <c:pt idx="2">
                  <c:v>16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C-4819-B3C5-48A6B551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12693385826771647"/>
                  <c:y val="6.25485564304461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DD-4C2F-B057-AA88AB50D076}"/>
                </c:ext>
              </c:extLst>
            </c:dLbl>
            <c:dLbl>
              <c:idx val="3"/>
              <c:layout>
                <c:manualLayout>
                  <c:x val="-4.7826640419947504E-2"/>
                  <c:y val="-2.40958005249343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DD-4C2F-B057-AA88AB50D076}"/>
                </c:ext>
              </c:extLst>
            </c:dLbl>
            <c:dLbl>
              <c:idx val="4"/>
              <c:layout>
                <c:manualLayout>
                  <c:x val="5.1845013123359582E-2"/>
                  <c:y val="-2.62892388451443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DD-4C2F-B057-AA88AB50D0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LC</c:v>
                </c:pt>
                <c:pt idx="1">
                  <c:v>MO</c:v>
                </c:pt>
                <c:pt idx="2">
                  <c:v>RE</c:v>
                </c:pt>
                <c:pt idx="3">
                  <c:v>RN</c:v>
                </c:pt>
                <c:pt idx="4">
                  <c:v>VR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1</c:v>
                </c:pt>
                <c:pt idx="1">
                  <c:v>312</c:v>
                </c:pt>
                <c:pt idx="2">
                  <c:v>16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3-4D96-AEC9-430831EB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(332),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168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D6-4549-B145-F6DDC55A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(332),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168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2D-4CEF-B71D-3D41495B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(57)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DGG!$B$4:$B$9</c:f>
              <c:strCache>
                <c:ptCount val="6"/>
                <c:pt idx="0">
                  <c:v>BELLARIA-IGEA MARINA (RN)</c:v>
                </c:pt>
                <c:pt idx="1">
                  <c:v>FIORANO MODENESE (MO)</c:v>
                </c:pt>
                <c:pt idx="2">
                  <c:v>FORMIGINE (MO)</c:v>
                </c:pt>
                <c:pt idx="3">
                  <c:v>MODENA (MO)</c:v>
                </c:pt>
                <c:pt idx="4">
                  <c:v>SAN MARTINO IN RIO (RE)</c:v>
                </c:pt>
                <c:pt idx="5">
                  <c:v>SASSUOLO (MO)</c:v>
                </c:pt>
              </c:strCache>
            </c:strRef>
          </c:cat>
          <c:val>
            <c:numRef>
              <c:f>DGG!$C$4:$C$9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28</c:v>
                </c:pt>
                <c:pt idx="3">
                  <c:v>23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25-47C1-85BC-710AB3C0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607856"/>
        <c:axId val="529612120"/>
      </c:lineChart>
      <c:catAx>
        <c:axId val="52960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9612120"/>
        <c:crosses val="autoZero"/>
        <c:auto val="1"/>
        <c:lblAlgn val="ctr"/>
        <c:lblOffset val="100"/>
        <c:noMultiLvlLbl val="0"/>
      </c:catAx>
      <c:valAx>
        <c:axId val="529612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5296078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CAAIC!$F$4:$F$12</c:f>
              <c:numCache>
                <c:formatCode>0.00</c:formatCode>
                <c:ptCount val="9"/>
                <c:pt idx="0">
                  <c:v>7.8333334922790527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  <c:pt idx="6">
                  <c:v>7.175438404083252</c:v>
                </c:pt>
                <c:pt idx="7">
                  <c:v>8.425532341003418</c:v>
                </c:pt>
                <c:pt idx="8">
                  <c:v>10.902777671813965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D-4485-975D-79644DD8D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412240"/>
        <c:axId val="467409944"/>
      </c:lineChart>
      <c:catAx>
        <c:axId val="46741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7409944"/>
        <c:crosses val="autoZero"/>
        <c:auto val="1"/>
        <c:lblAlgn val="ctr"/>
        <c:lblOffset val="100"/>
        <c:noMultiLvlLbl val="0"/>
      </c:catAx>
      <c:valAx>
        <c:axId val="4674099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74122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(57)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DGG!$B$4:$B$9</c:f>
              <c:strCache>
                <c:ptCount val="6"/>
                <c:pt idx="0">
                  <c:v>BELLARIA-IGEA MARINA (RN)</c:v>
                </c:pt>
                <c:pt idx="1">
                  <c:v>FIORANO MODENESE (MO)</c:v>
                </c:pt>
                <c:pt idx="2">
                  <c:v>FORMIGINE (MO)</c:v>
                </c:pt>
                <c:pt idx="3">
                  <c:v>MODENA (MO)</c:v>
                </c:pt>
                <c:pt idx="4">
                  <c:v>SAN MARTINO IN RIO (RE)</c:v>
                </c:pt>
                <c:pt idx="5">
                  <c:v>SASSUOLO (MO)</c:v>
                </c:pt>
              </c:strCache>
            </c:strRef>
          </c:cat>
          <c:val>
            <c:numRef>
              <c:f>DGG!$C$4:$C$9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28</c:v>
                </c:pt>
                <c:pt idx="3">
                  <c:v>23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2-40EF-97FE-566A1B93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(57)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4-42A4-B019-DE4203C21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(57)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4-4303-B1E9-13FFBD90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(57),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E-437D-8DAA-B354F35E7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(57),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8-4134-9058-A7CFF7024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CAAIG!$C$4:$C$12</c:f>
              <c:numCache>
                <c:formatCode>General</c:formatCode>
                <c:ptCount val="9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323</c:v>
                </c:pt>
                <c:pt idx="4">
                  <c:v>319</c:v>
                </c:pt>
                <c:pt idx="5">
                  <c:v>211</c:v>
                </c:pt>
                <c:pt idx="6">
                  <c:v>118</c:v>
                </c:pt>
                <c:pt idx="7">
                  <c:v>0</c:v>
                </c:pt>
                <c:pt idx="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F-48EF-A36F-3CA0448FA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91120"/>
        <c:axId val="243082920"/>
      </c:lineChart>
      <c:catAx>
        <c:axId val="24309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82920"/>
        <c:crosses val="autoZero"/>
        <c:auto val="1"/>
        <c:lblAlgn val="ctr"/>
        <c:lblOffset val="100"/>
        <c:noMultiLvlLbl val="0"/>
      </c:catAx>
      <c:valAx>
        <c:axId val="243082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9112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CAAPC!$C$4:$C$12</c:f>
              <c:numCache>
                <c:formatCode>General</c:formatCode>
                <c:ptCount val="9"/>
                <c:pt idx="0">
                  <c:v>110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  <c:pt idx="6">
                  <c:v>340</c:v>
                </c:pt>
                <c:pt idx="7">
                  <c:v>194</c:v>
                </c:pt>
                <c:pt idx="8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3-4095-92E8-3E82B6C27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94728"/>
        <c:axId val="243095384"/>
      </c:lineChart>
      <c:catAx>
        <c:axId val="24309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95384"/>
        <c:crosses val="autoZero"/>
        <c:auto val="1"/>
        <c:lblAlgn val="ctr"/>
        <c:lblOffset val="100"/>
        <c:noMultiLvlLbl val="0"/>
      </c:catAx>
      <c:valAx>
        <c:axId val="243095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947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CAAPG!$C$4:$C$12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</c:v>
                </c:pt>
                <c:pt idx="4">
                  <c:v>153</c:v>
                </c:pt>
                <c:pt idx="5">
                  <c:v>119</c:v>
                </c:pt>
                <c:pt idx="6">
                  <c:v>85</c:v>
                </c:pt>
                <c:pt idx="7">
                  <c:v>0</c:v>
                </c:pt>
                <c:pt idx="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0-48CF-A5D3-60BE16BD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92432"/>
        <c:axId val="243086856"/>
      </c:lineChart>
      <c:catAx>
        <c:axId val="24309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86856"/>
        <c:crosses val="autoZero"/>
        <c:auto val="1"/>
        <c:lblAlgn val="ctr"/>
        <c:lblOffset val="100"/>
        <c:noMultiLvlLbl val="0"/>
      </c:catAx>
      <c:valAx>
        <c:axId val="243086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24309243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CAAEC!$B$4:$B$12</c:f>
              <c:strCache>
                <c:ptCount val="9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</c:strCache>
            </c:strRef>
          </c:cat>
          <c:val>
            <c:numRef>
              <c:f>CAAEC!$C$4:$C$12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10</c:v>
                </c:pt>
                <c:pt idx="7">
                  <c:v>34</c:v>
                </c:pt>
                <c:pt idx="8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4-459C-9A59-629FA9658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807816"/>
        <c:axId val="469811752"/>
      </c:lineChart>
      <c:catAx>
        <c:axId val="46980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9811752"/>
        <c:crosses val="autoZero"/>
        <c:auto val="1"/>
        <c:lblAlgn val="ctr"/>
        <c:lblOffset val="100"/>
        <c:noMultiLvlLbl val="0"/>
      </c:catAx>
      <c:valAx>
        <c:axId val="469811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6980781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9D9978-200E-69A5-160E-113DD602E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E3DF2C-E9B9-F802-F9FA-6CCAB5992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460D1C-450C-448E-A4D4-C1C6A35A3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C4378C5-54B3-9F05-70AF-4A6338976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D4BC2BD-8155-3FC4-1AE6-3E71ABFAA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334DD5F-C654-C30C-C4B2-598D7C67C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75FA7E4-B5F9-6D75-27A2-D32F622B5A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8373B35-2875-C40E-836C-EA6B95D2F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802D674-7047-D669-9727-DE52C82F5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5E5BA47-C070-E1B2-A481-D9F88BDEF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851444A-E354-47BE-66EB-1477D3108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F3C769-251F-AFDF-FB41-B6CC0471C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02D761C-E7C2-BCB1-505C-B638E5D9D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7BF7EF3-EB63-7762-5EC9-525C635E2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D90A84-34C8-E5D7-77BB-0239D407A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7ED7A0A-1F3D-F76D-7B81-567FB10BB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BF24DF6-861A-BA5F-81FE-00110BB0F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47C212C-08D4-B6B8-3AD5-B636CF8E2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91A7D8D-C682-EC25-E5F0-4D0CC63BB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B9DFA5F-DE1D-03A9-002C-AA22FC761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DB6B422-54C5-CD60-37B7-A3D22F865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A49CD2A-6385-7F36-D5CE-C266D761E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F4CBAD4-4A07-4B45-D288-343DDB3D7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4083BF0-589B-28CC-32FC-7378D912F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87D6A27-9285-2981-9973-BB53194DE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F0BB66D-7E8D-9C5C-7FF1-1828DB951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8C33208-D066-9A38-D585-B409C2089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AE410B-7F4E-28A8-AB76-9B33291600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F881E14-8D7F-62DD-6DBD-B490F23FD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D073479-10D1-C21F-2449-8A00BAD6E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389C006-0C6A-2FC4-BE50-3A03707F8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66FEEB-1379-B6FA-C697-4A9208487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72C4B60-4552-AECD-A649-7A1BAFC9B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3BDAC18-46FB-59AB-BC28-45DA0DFA8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5DF1701-580F-2A89-51A0-531A4034D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2591904-591A-C66A-16AD-F8D5CD91B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8A207F2-3A9B-4439-50A0-F672892AC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AF57AED-D506-0054-F608-39544BF6D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DAD15B0-C920-46DA-4F95-5529C4C70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E66D26C-8512-B5E5-9D19-52958D57F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0FF59B8-61C7-F461-220F-2D5902D25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B957D0A-3B9F-C57B-B0C6-808F42861D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08DBB4D-1B13-0FAF-3EEE-050AB11B5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7F61452-ABE7-AABB-B58D-041122E89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DC46C31-ABD3-F291-3EB1-B32327052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11D0A0-991B-D09A-716F-B668291E3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326B2B-90CB-B68D-4F0A-E207AF0DF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3F472F-A506-697E-9BD7-2FC4A6431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E93664-C9FB-972E-FD13-905E29A3C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9281B6A-2D9B-7884-99DC-BF7BD91C9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FBF5CE-2A32-D03D-BB47-32C817577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2AABFC-EE2A-6637-C279-C99C4BF68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B82EB90-86D8-8ABD-9EAF-C4000C1F4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BDCDFA-2D09-6E3D-230A-849F38D26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B37" sqref="B37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5" t="s">
        <v>18</v>
      </c>
      <c r="E3" s="8"/>
    </row>
    <row r="4" spans="2:5" ht="15" x14ac:dyDescent="0.2">
      <c r="B4" s="8">
        <v>2</v>
      </c>
      <c r="C4" s="16" t="s">
        <v>20</v>
      </c>
      <c r="D4" s="15" t="s">
        <v>21</v>
      </c>
      <c r="E4" s="8" t="s">
        <v>113</v>
      </c>
    </row>
    <row r="5" spans="2:5" ht="15" x14ac:dyDescent="0.2">
      <c r="B5" s="8">
        <v>3</v>
      </c>
      <c r="C5" s="16" t="s">
        <v>24</v>
      </c>
      <c r="D5" s="15" t="s">
        <v>25</v>
      </c>
      <c r="E5" s="8" t="s">
        <v>113</v>
      </c>
    </row>
    <row r="6" spans="2:5" ht="15" x14ac:dyDescent="0.2">
      <c r="B6" s="8">
        <v>4</v>
      </c>
      <c r="C6" s="16" t="s">
        <v>27</v>
      </c>
      <c r="D6" s="15" t="s">
        <v>28</v>
      </c>
      <c r="E6" s="8" t="s">
        <v>113</v>
      </c>
    </row>
    <row r="7" spans="2:5" ht="15" x14ac:dyDescent="0.2">
      <c r="B7" s="8">
        <v>5</v>
      </c>
      <c r="C7" s="16" t="s">
        <v>31</v>
      </c>
      <c r="D7" s="15" t="s">
        <v>125</v>
      </c>
      <c r="E7" s="8" t="s">
        <v>113</v>
      </c>
    </row>
    <row r="8" spans="2:5" ht="15" x14ac:dyDescent="0.2">
      <c r="B8" s="8">
        <v>6</v>
      </c>
      <c r="C8" s="16" t="s">
        <v>33</v>
      </c>
      <c r="D8" s="15" t="s">
        <v>32</v>
      </c>
      <c r="E8" s="8" t="s">
        <v>113</v>
      </c>
    </row>
    <row r="9" spans="2:5" ht="15" x14ac:dyDescent="0.2">
      <c r="B9" s="8">
        <v>7</v>
      </c>
      <c r="C9" s="16" t="s">
        <v>39</v>
      </c>
      <c r="D9" s="15" t="s">
        <v>38</v>
      </c>
      <c r="E9" s="8" t="s">
        <v>113</v>
      </c>
    </row>
    <row r="10" spans="2:5" ht="15" x14ac:dyDescent="0.2">
      <c r="B10" s="8">
        <v>8</v>
      </c>
      <c r="C10" s="16" t="s">
        <v>43</v>
      </c>
      <c r="D10" s="15" t="s">
        <v>42</v>
      </c>
      <c r="E10" s="8" t="s">
        <v>113</v>
      </c>
    </row>
    <row r="11" spans="2:5" ht="15" x14ac:dyDescent="0.2">
      <c r="B11" s="8">
        <v>9</v>
      </c>
      <c r="C11" s="16" t="s">
        <v>99</v>
      </c>
      <c r="D11" s="15" t="s">
        <v>98</v>
      </c>
      <c r="E11" s="8" t="s">
        <v>113</v>
      </c>
    </row>
    <row r="12" spans="2:5" ht="15" x14ac:dyDescent="0.2">
      <c r="B12" s="8">
        <v>10</v>
      </c>
      <c r="C12" s="16" t="s">
        <v>90</v>
      </c>
      <c r="D12" s="15" t="s">
        <v>91</v>
      </c>
      <c r="E12" s="8" t="s">
        <v>114</v>
      </c>
    </row>
    <row r="13" spans="2:5" ht="15" x14ac:dyDescent="0.2">
      <c r="B13" s="8">
        <v>11</v>
      </c>
      <c r="C13" s="16" t="s">
        <v>16</v>
      </c>
      <c r="D13" s="15" t="s">
        <v>19</v>
      </c>
      <c r="E13" s="8" t="s">
        <v>114</v>
      </c>
    </row>
    <row r="14" spans="2:5" ht="15" x14ac:dyDescent="0.2">
      <c r="B14" s="8">
        <v>12</v>
      </c>
      <c r="C14" s="16" t="s">
        <v>45</v>
      </c>
      <c r="D14" s="15" t="s">
        <v>44</v>
      </c>
      <c r="E14" s="8" t="s">
        <v>114</v>
      </c>
    </row>
    <row r="15" spans="2:5" ht="15" x14ac:dyDescent="0.2">
      <c r="B15" s="8">
        <v>13</v>
      </c>
      <c r="C15" s="16" t="s">
        <v>65</v>
      </c>
      <c r="D15" s="15" t="s">
        <v>64</v>
      </c>
      <c r="E15" s="8" t="s">
        <v>114</v>
      </c>
    </row>
    <row r="16" spans="2:5" ht="15" x14ac:dyDescent="0.2">
      <c r="B16" s="8">
        <v>14</v>
      </c>
      <c r="C16" s="16" t="s">
        <v>67</v>
      </c>
      <c r="D16" s="15" t="s">
        <v>66</v>
      </c>
      <c r="E16" s="8" t="s">
        <v>113</v>
      </c>
    </row>
    <row r="17" spans="2:5" ht="15" x14ac:dyDescent="0.2">
      <c r="B17" s="8">
        <v>15</v>
      </c>
      <c r="C17" s="16" t="s">
        <v>81</v>
      </c>
      <c r="D17" s="15" t="s">
        <v>106</v>
      </c>
      <c r="E17" s="8" t="s">
        <v>113</v>
      </c>
    </row>
    <row r="18" spans="2:5" ht="15" x14ac:dyDescent="0.2">
      <c r="B18" s="8">
        <v>16</v>
      </c>
      <c r="C18" s="16" t="s">
        <v>82</v>
      </c>
      <c r="D18" s="15" t="s">
        <v>107</v>
      </c>
      <c r="E18" s="8" t="s">
        <v>114</v>
      </c>
    </row>
    <row r="19" spans="2:5" ht="15" x14ac:dyDescent="0.2">
      <c r="B19" s="8">
        <v>17</v>
      </c>
      <c r="C19" s="16" t="s">
        <v>83</v>
      </c>
      <c r="D19" s="15" t="s">
        <v>108</v>
      </c>
      <c r="E19" s="8" t="s">
        <v>114</v>
      </c>
    </row>
    <row r="20" spans="2:5" ht="15" x14ac:dyDescent="0.2">
      <c r="B20" s="8">
        <v>18</v>
      </c>
      <c r="C20" s="16" t="s">
        <v>84</v>
      </c>
      <c r="D20" s="15" t="s">
        <v>85</v>
      </c>
      <c r="E20" s="8" t="s">
        <v>114</v>
      </c>
    </row>
    <row r="21" spans="2:5" ht="15" x14ac:dyDescent="0.2">
      <c r="B21" s="8">
        <v>19</v>
      </c>
      <c r="C21" s="16" t="s">
        <v>86</v>
      </c>
      <c r="D21" s="14" t="s">
        <v>87</v>
      </c>
      <c r="E21" s="8" t="s">
        <v>114</v>
      </c>
    </row>
    <row r="22" spans="2:5" ht="15" x14ac:dyDescent="0.2">
      <c r="B22" s="8">
        <v>20</v>
      </c>
      <c r="C22" s="16" t="s">
        <v>88</v>
      </c>
      <c r="D22" s="14" t="s">
        <v>89</v>
      </c>
      <c r="E22" s="8" t="s">
        <v>114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K34" sqref="K34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22" t="s">
        <v>120</v>
      </c>
      <c r="B1" s="5" t="s">
        <v>92</v>
      </c>
    </row>
    <row r="2" spans="1:4" x14ac:dyDescent="0.25">
      <c r="A2" s="22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29</v>
      </c>
      <c r="D4" s="9">
        <f>C4/$C$8</f>
        <v>7.0388349514563103E-2</v>
      </c>
    </row>
    <row r="5" spans="1:4" x14ac:dyDescent="0.25">
      <c r="B5" s="7" t="s">
        <v>95</v>
      </c>
      <c r="C5" s="8">
        <v>303</v>
      </c>
      <c r="D5" s="9">
        <f t="shared" ref="D5:D7" si="0">C5/$C$8</f>
        <v>0.7354368932038835</v>
      </c>
    </row>
    <row r="6" spans="1:4" x14ac:dyDescent="0.25">
      <c r="B6" s="7" t="s">
        <v>96</v>
      </c>
      <c r="C6" s="8">
        <v>28</v>
      </c>
      <c r="D6" s="9">
        <f t="shared" si="0"/>
        <v>6.7961165048543687E-2</v>
      </c>
    </row>
    <row r="7" spans="1:4" x14ac:dyDescent="0.25">
      <c r="B7" s="7" t="s">
        <v>97</v>
      </c>
      <c r="C7" s="8">
        <v>52</v>
      </c>
      <c r="D7" s="9">
        <f t="shared" si="0"/>
        <v>0.12621359223300971</v>
      </c>
    </row>
    <row r="8" spans="1:4" x14ac:dyDescent="0.25">
      <c r="B8" s="7" t="s">
        <v>52</v>
      </c>
      <c r="C8" s="2">
        <f>SUM(C4:C7)</f>
        <v>412</v>
      </c>
      <c r="D8" s="13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6"/>
  <sheetViews>
    <sheetView showGridLines="0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115.5703125" style="3" bestFit="1" customWidth="1"/>
    <col min="6" max="6" width="18.28515625" style="3" bestFit="1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22" t="s">
        <v>120</v>
      </c>
      <c r="B1" s="18" t="s">
        <v>12</v>
      </c>
    </row>
    <row r="2" spans="1:10" x14ac:dyDescent="0.2">
      <c r="A2" s="22"/>
      <c r="B2" s="18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32" t="s">
        <v>143</v>
      </c>
      <c r="C4" s="32">
        <v>1</v>
      </c>
      <c r="D4" s="32">
        <v>1101</v>
      </c>
      <c r="E4" s="32" t="s">
        <v>144</v>
      </c>
      <c r="F4" s="32" t="s">
        <v>145</v>
      </c>
      <c r="G4" s="32">
        <v>8</v>
      </c>
      <c r="H4" s="32">
        <v>12</v>
      </c>
      <c r="I4" s="32">
        <v>96</v>
      </c>
      <c r="J4" s="32">
        <v>1</v>
      </c>
    </row>
    <row r="5" spans="1:10" x14ac:dyDescent="0.2">
      <c r="B5" s="32" t="s">
        <v>143</v>
      </c>
      <c r="C5" s="32">
        <v>1</v>
      </c>
      <c r="D5" s="32">
        <v>1102</v>
      </c>
      <c r="E5" s="32" t="s">
        <v>146</v>
      </c>
      <c r="F5" s="32" t="s">
        <v>147</v>
      </c>
      <c r="G5" s="32">
        <v>16</v>
      </c>
      <c r="H5" s="32">
        <v>12</v>
      </c>
      <c r="I5" s="32">
        <v>192</v>
      </c>
      <c r="J5" s="32">
        <v>2</v>
      </c>
    </row>
    <row r="6" spans="1:10" x14ac:dyDescent="0.2">
      <c r="B6" s="32" t="s">
        <v>143</v>
      </c>
      <c r="C6" s="32">
        <v>1</v>
      </c>
      <c r="D6" s="32">
        <v>1104</v>
      </c>
      <c r="E6" s="32" t="s">
        <v>148</v>
      </c>
      <c r="F6" s="32" t="s">
        <v>149</v>
      </c>
      <c r="G6" s="32">
        <v>12</v>
      </c>
      <c r="H6" s="32">
        <v>12</v>
      </c>
      <c r="I6" s="32">
        <v>144</v>
      </c>
      <c r="J6" s="32">
        <v>3</v>
      </c>
    </row>
    <row r="7" spans="1:10" x14ac:dyDescent="0.2">
      <c r="B7" s="32" t="s">
        <v>143</v>
      </c>
      <c r="C7" s="32">
        <v>1</v>
      </c>
      <c r="D7" s="32">
        <v>1105</v>
      </c>
      <c r="E7" s="32" t="s">
        <v>148</v>
      </c>
      <c r="F7" s="32" t="s">
        <v>149</v>
      </c>
      <c r="G7" s="32">
        <v>12</v>
      </c>
      <c r="H7" s="32">
        <v>12</v>
      </c>
      <c r="I7" s="32">
        <v>144</v>
      </c>
      <c r="J7" s="32">
        <v>4</v>
      </c>
    </row>
    <row r="8" spans="1:10" x14ac:dyDescent="0.2">
      <c r="B8" s="32" t="s">
        <v>143</v>
      </c>
      <c r="C8" s="32">
        <v>1</v>
      </c>
      <c r="D8" s="32">
        <v>1106</v>
      </c>
      <c r="E8" s="32" t="s">
        <v>150</v>
      </c>
      <c r="F8" s="32" t="s">
        <v>147</v>
      </c>
      <c r="G8" s="32">
        <v>15</v>
      </c>
      <c r="H8" s="32">
        <v>12</v>
      </c>
      <c r="I8" s="32">
        <v>180</v>
      </c>
      <c r="J8" s="32">
        <v>5</v>
      </c>
    </row>
    <row r="9" spans="1:10" x14ac:dyDescent="0.2">
      <c r="B9" s="32" t="s">
        <v>143</v>
      </c>
      <c r="C9" s="32">
        <v>1</v>
      </c>
      <c r="D9" s="32">
        <v>1107</v>
      </c>
      <c r="E9" s="32" t="s">
        <v>150</v>
      </c>
      <c r="F9" s="32" t="s">
        <v>151</v>
      </c>
      <c r="G9" s="32">
        <v>9</v>
      </c>
      <c r="H9" s="32">
        <v>12</v>
      </c>
      <c r="I9" s="32">
        <v>108</v>
      </c>
      <c r="J9" s="32">
        <v>6</v>
      </c>
    </row>
    <row r="10" spans="1:10" x14ac:dyDescent="0.2">
      <c r="B10" s="32" t="s">
        <v>143</v>
      </c>
      <c r="C10" s="32">
        <v>1</v>
      </c>
      <c r="D10" s="32">
        <v>1108</v>
      </c>
      <c r="E10" s="32" t="s">
        <v>152</v>
      </c>
      <c r="F10" s="32" t="s">
        <v>147</v>
      </c>
      <c r="G10" s="32">
        <v>12</v>
      </c>
      <c r="H10" s="32">
        <v>12</v>
      </c>
      <c r="I10" s="32">
        <v>144</v>
      </c>
      <c r="J10" s="32">
        <v>7</v>
      </c>
    </row>
    <row r="11" spans="1:10" x14ac:dyDescent="0.2">
      <c r="B11" s="32" t="s">
        <v>143</v>
      </c>
      <c r="C11" s="32">
        <v>1</v>
      </c>
      <c r="D11" s="32">
        <v>1109</v>
      </c>
      <c r="E11" s="32" t="s">
        <v>152</v>
      </c>
      <c r="F11" s="32" t="s">
        <v>151</v>
      </c>
      <c r="G11" s="32">
        <v>10</v>
      </c>
      <c r="H11" s="32">
        <v>12</v>
      </c>
      <c r="I11" s="32">
        <v>120</v>
      </c>
      <c r="J11" s="32">
        <v>8</v>
      </c>
    </row>
    <row r="12" spans="1:10" x14ac:dyDescent="0.2">
      <c r="B12" s="32" t="s">
        <v>143</v>
      </c>
      <c r="C12" s="32">
        <v>1</v>
      </c>
      <c r="D12" s="32">
        <v>1110</v>
      </c>
      <c r="E12" s="32" t="s">
        <v>152</v>
      </c>
      <c r="F12" s="32" t="s">
        <v>153</v>
      </c>
      <c r="G12" s="32">
        <v>5</v>
      </c>
      <c r="H12" s="32">
        <v>12</v>
      </c>
      <c r="I12" s="32">
        <v>60</v>
      </c>
      <c r="J12" s="32">
        <v>9</v>
      </c>
    </row>
    <row r="13" spans="1:10" x14ac:dyDescent="0.2">
      <c r="B13" s="32" t="s">
        <v>143</v>
      </c>
      <c r="C13" s="32">
        <v>1</v>
      </c>
      <c r="D13" s="32">
        <v>1111</v>
      </c>
      <c r="E13" s="32" t="s">
        <v>154</v>
      </c>
      <c r="F13" s="32" t="s">
        <v>153</v>
      </c>
      <c r="G13" s="32">
        <v>11</v>
      </c>
      <c r="H13" s="32">
        <v>12</v>
      </c>
      <c r="I13" s="32">
        <v>132</v>
      </c>
      <c r="J13" s="32">
        <v>10</v>
      </c>
    </row>
    <row r="14" spans="1:10" x14ac:dyDescent="0.2">
      <c r="B14" s="32" t="s">
        <v>143</v>
      </c>
      <c r="C14" s="32">
        <v>1</v>
      </c>
      <c r="D14" s="32">
        <v>1112</v>
      </c>
      <c r="E14" s="32" t="s">
        <v>155</v>
      </c>
      <c r="F14" s="32" t="s">
        <v>156</v>
      </c>
      <c r="G14" s="32">
        <v>7</v>
      </c>
      <c r="H14" s="32">
        <v>12</v>
      </c>
      <c r="I14" s="32">
        <v>84</v>
      </c>
      <c r="J14" s="32">
        <v>11</v>
      </c>
    </row>
    <row r="15" spans="1:10" x14ac:dyDescent="0.2">
      <c r="B15" s="32" t="s">
        <v>143</v>
      </c>
      <c r="C15" s="32">
        <v>1</v>
      </c>
      <c r="D15" s="32">
        <v>1114</v>
      </c>
      <c r="E15" s="32" t="s">
        <v>157</v>
      </c>
      <c r="F15" s="32" t="s">
        <v>158</v>
      </c>
      <c r="G15" s="32">
        <v>8</v>
      </c>
      <c r="H15" s="32">
        <v>12</v>
      </c>
      <c r="I15" s="32">
        <v>96</v>
      </c>
      <c r="J15" s="32">
        <v>12</v>
      </c>
    </row>
    <row r="16" spans="1:10" x14ac:dyDescent="0.2">
      <c r="B16" s="32" t="s">
        <v>143</v>
      </c>
      <c r="C16" s="32">
        <v>1</v>
      </c>
      <c r="D16" s="32">
        <v>1116</v>
      </c>
      <c r="E16" s="32" t="s">
        <v>159</v>
      </c>
      <c r="F16" s="32" t="s">
        <v>160</v>
      </c>
      <c r="G16" s="32">
        <v>8</v>
      </c>
      <c r="H16" s="32">
        <v>12</v>
      </c>
      <c r="I16" s="32">
        <v>96</v>
      </c>
      <c r="J16" s="32">
        <v>13</v>
      </c>
    </row>
    <row r="17" spans="2:10" x14ac:dyDescent="0.2">
      <c r="B17" s="32" t="s">
        <v>143</v>
      </c>
      <c r="C17" s="32">
        <v>2</v>
      </c>
      <c r="D17" s="32">
        <v>2101</v>
      </c>
      <c r="E17" s="32" t="s">
        <v>161</v>
      </c>
      <c r="F17" s="32" t="s">
        <v>162</v>
      </c>
      <c r="G17" s="32">
        <v>13</v>
      </c>
      <c r="H17" s="32">
        <v>12</v>
      </c>
      <c r="I17" s="32">
        <v>156</v>
      </c>
      <c r="J17" s="32">
        <v>14</v>
      </c>
    </row>
    <row r="18" spans="2:10" x14ac:dyDescent="0.2">
      <c r="B18" s="32" t="s">
        <v>143</v>
      </c>
      <c r="C18" s="32">
        <v>2</v>
      </c>
      <c r="D18" s="32">
        <v>2103</v>
      </c>
      <c r="E18" s="32" t="s">
        <v>163</v>
      </c>
      <c r="F18" s="32" t="s">
        <v>164</v>
      </c>
      <c r="G18" s="32">
        <v>16</v>
      </c>
      <c r="H18" s="32">
        <v>12</v>
      </c>
      <c r="I18" s="32">
        <v>192</v>
      </c>
      <c r="J18" s="32">
        <v>15</v>
      </c>
    </row>
    <row r="19" spans="2:10" x14ac:dyDescent="0.2">
      <c r="B19" s="32" t="s">
        <v>143</v>
      </c>
      <c r="C19" s="32">
        <v>2</v>
      </c>
      <c r="D19" s="32">
        <v>2105</v>
      </c>
      <c r="E19" s="32" t="s">
        <v>146</v>
      </c>
      <c r="F19" s="32" t="s">
        <v>147</v>
      </c>
      <c r="G19" s="32">
        <v>15</v>
      </c>
      <c r="H19" s="32">
        <v>12</v>
      </c>
      <c r="I19" s="32">
        <v>180</v>
      </c>
      <c r="J19" s="32">
        <v>16</v>
      </c>
    </row>
    <row r="20" spans="2:10" x14ac:dyDescent="0.2">
      <c r="B20" s="32" t="s">
        <v>143</v>
      </c>
      <c r="C20" s="32">
        <v>2</v>
      </c>
      <c r="D20" s="32">
        <v>2107</v>
      </c>
      <c r="E20" s="32" t="s">
        <v>148</v>
      </c>
      <c r="F20" s="32" t="s">
        <v>149</v>
      </c>
      <c r="G20" s="32">
        <v>12</v>
      </c>
      <c r="H20" s="32">
        <v>12</v>
      </c>
      <c r="I20" s="32">
        <v>144</v>
      </c>
      <c r="J20" s="32">
        <v>17</v>
      </c>
    </row>
    <row r="21" spans="2:10" x14ac:dyDescent="0.2">
      <c r="B21" s="32" t="s">
        <v>143</v>
      </c>
      <c r="C21" s="32">
        <v>2</v>
      </c>
      <c r="D21" s="32">
        <v>2108</v>
      </c>
      <c r="E21" s="32" t="s">
        <v>148</v>
      </c>
      <c r="F21" s="32" t="s">
        <v>149</v>
      </c>
      <c r="G21" s="32">
        <v>11</v>
      </c>
      <c r="H21" s="32">
        <v>12</v>
      </c>
      <c r="I21" s="32">
        <v>132</v>
      </c>
      <c r="J21" s="32">
        <v>18</v>
      </c>
    </row>
    <row r="22" spans="2:10" x14ac:dyDescent="0.2">
      <c r="B22" s="32" t="s">
        <v>143</v>
      </c>
      <c r="C22" s="32">
        <v>2</v>
      </c>
      <c r="D22" s="32">
        <v>2109</v>
      </c>
      <c r="E22" s="32" t="s">
        <v>150</v>
      </c>
      <c r="F22" s="32" t="s">
        <v>147</v>
      </c>
      <c r="G22" s="32">
        <v>14</v>
      </c>
      <c r="H22" s="32">
        <v>12</v>
      </c>
      <c r="I22" s="32">
        <v>168</v>
      </c>
      <c r="J22" s="32">
        <v>19</v>
      </c>
    </row>
    <row r="23" spans="2:10" x14ac:dyDescent="0.2">
      <c r="B23" s="32" t="s">
        <v>143</v>
      </c>
      <c r="C23" s="32">
        <v>2</v>
      </c>
      <c r="D23" s="32">
        <v>2110</v>
      </c>
      <c r="E23" s="32" t="s">
        <v>150</v>
      </c>
      <c r="F23" s="32" t="s">
        <v>151</v>
      </c>
      <c r="G23" s="32">
        <v>9</v>
      </c>
      <c r="H23" s="32">
        <v>12</v>
      </c>
      <c r="I23" s="32">
        <v>108</v>
      </c>
      <c r="J23" s="32">
        <v>20</v>
      </c>
    </row>
    <row r="24" spans="2:10" x14ac:dyDescent="0.2">
      <c r="B24" s="32" t="s">
        <v>143</v>
      </c>
      <c r="C24" s="32">
        <v>2</v>
      </c>
      <c r="D24" s="32">
        <v>2111</v>
      </c>
      <c r="E24" s="32" t="s">
        <v>152</v>
      </c>
      <c r="F24" s="32" t="s">
        <v>147</v>
      </c>
      <c r="G24" s="32">
        <v>11</v>
      </c>
      <c r="H24" s="32">
        <v>12</v>
      </c>
      <c r="I24" s="32">
        <v>132</v>
      </c>
      <c r="J24" s="32">
        <v>21</v>
      </c>
    </row>
    <row r="25" spans="2:10" x14ac:dyDescent="0.2">
      <c r="B25" s="32" t="s">
        <v>143</v>
      </c>
      <c r="C25" s="32">
        <v>2</v>
      </c>
      <c r="D25" s="32">
        <v>2112</v>
      </c>
      <c r="E25" s="32" t="s">
        <v>152</v>
      </c>
      <c r="F25" s="32" t="s">
        <v>151</v>
      </c>
      <c r="G25" s="32">
        <v>10</v>
      </c>
      <c r="H25" s="32">
        <v>12</v>
      </c>
      <c r="I25" s="32">
        <v>120</v>
      </c>
      <c r="J25" s="32">
        <v>22</v>
      </c>
    </row>
    <row r="26" spans="2:10" x14ac:dyDescent="0.2">
      <c r="B26" s="32" t="s">
        <v>143</v>
      </c>
      <c r="C26" s="32">
        <v>2</v>
      </c>
      <c r="D26" s="32">
        <v>2113</v>
      </c>
      <c r="E26" s="32" t="s">
        <v>152</v>
      </c>
      <c r="F26" s="32" t="s">
        <v>153</v>
      </c>
      <c r="G26" s="32">
        <v>4</v>
      </c>
      <c r="H26" s="32">
        <v>12</v>
      </c>
      <c r="I26" s="32">
        <v>48</v>
      </c>
      <c r="J26" s="32">
        <v>23</v>
      </c>
    </row>
    <row r="27" spans="2:10" x14ac:dyDescent="0.2">
      <c r="B27" s="32" t="s">
        <v>143</v>
      </c>
      <c r="C27" s="32">
        <v>2</v>
      </c>
      <c r="D27" s="32">
        <v>2114</v>
      </c>
      <c r="E27" s="32" t="s">
        <v>154</v>
      </c>
      <c r="F27" s="32" t="s">
        <v>153</v>
      </c>
      <c r="G27" s="32">
        <v>10</v>
      </c>
      <c r="H27" s="32">
        <v>12</v>
      </c>
      <c r="I27" s="32">
        <v>120</v>
      </c>
      <c r="J27" s="32">
        <v>24</v>
      </c>
    </row>
    <row r="28" spans="2:10" x14ac:dyDescent="0.2">
      <c r="B28" s="32" t="s">
        <v>143</v>
      </c>
      <c r="C28" s="32">
        <v>2</v>
      </c>
      <c r="D28" s="32">
        <v>2115</v>
      </c>
      <c r="E28" s="32" t="s">
        <v>155</v>
      </c>
      <c r="F28" s="32" t="s">
        <v>156</v>
      </c>
      <c r="G28" s="32">
        <v>6</v>
      </c>
      <c r="H28" s="32">
        <v>12</v>
      </c>
      <c r="I28" s="32">
        <v>72</v>
      </c>
      <c r="J28" s="32">
        <v>25</v>
      </c>
    </row>
    <row r="29" spans="2:10" x14ac:dyDescent="0.2">
      <c r="B29" s="32" t="s">
        <v>143</v>
      </c>
      <c r="C29" s="32">
        <v>2</v>
      </c>
      <c r="D29" s="32">
        <v>2117</v>
      </c>
      <c r="E29" s="32" t="s">
        <v>157</v>
      </c>
      <c r="F29" s="32" t="s">
        <v>158</v>
      </c>
      <c r="G29" s="32">
        <v>7</v>
      </c>
      <c r="H29" s="32">
        <v>12</v>
      </c>
      <c r="I29" s="32">
        <v>84</v>
      </c>
      <c r="J29" s="32">
        <v>26</v>
      </c>
    </row>
    <row r="30" spans="2:10" x14ac:dyDescent="0.2">
      <c r="B30" s="32" t="s">
        <v>143</v>
      </c>
      <c r="C30" s="32">
        <v>2</v>
      </c>
      <c r="D30" s="32">
        <v>2119</v>
      </c>
      <c r="E30" s="32" t="s">
        <v>159</v>
      </c>
      <c r="F30" s="32" t="s">
        <v>160</v>
      </c>
      <c r="G30" s="32">
        <v>7</v>
      </c>
      <c r="H30" s="32">
        <v>12</v>
      </c>
      <c r="I30" s="32">
        <v>84</v>
      </c>
      <c r="J30" s="32">
        <v>27</v>
      </c>
    </row>
    <row r="31" spans="2:10" x14ac:dyDescent="0.2">
      <c r="B31" s="32" t="s">
        <v>143</v>
      </c>
      <c r="C31" s="32">
        <v>3</v>
      </c>
      <c r="D31" s="32">
        <v>3101</v>
      </c>
      <c r="E31" s="32" t="s">
        <v>165</v>
      </c>
      <c r="F31" s="32" t="s">
        <v>166</v>
      </c>
      <c r="G31" s="32">
        <v>5</v>
      </c>
      <c r="H31" s="32">
        <v>12</v>
      </c>
      <c r="I31" s="32">
        <v>60</v>
      </c>
      <c r="J31" s="32">
        <v>28</v>
      </c>
    </row>
    <row r="32" spans="2:10" x14ac:dyDescent="0.2">
      <c r="B32" s="32" t="s">
        <v>143</v>
      </c>
      <c r="C32" s="32">
        <v>3</v>
      </c>
      <c r="D32" s="32">
        <v>3102</v>
      </c>
      <c r="E32" s="32" t="s">
        <v>167</v>
      </c>
      <c r="F32" s="32" t="s">
        <v>168</v>
      </c>
      <c r="G32" s="32">
        <v>10</v>
      </c>
      <c r="H32" s="32">
        <v>12</v>
      </c>
      <c r="I32" s="32">
        <v>120</v>
      </c>
      <c r="J32" s="32">
        <v>29</v>
      </c>
    </row>
    <row r="33" spans="2:10" x14ac:dyDescent="0.2">
      <c r="B33" s="32" t="s">
        <v>143</v>
      </c>
      <c r="C33" s="32">
        <v>3</v>
      </c>
      <c r="D33" s="32">
        <v>3103</v>
      </c>
      <c r="E33" s="32" t="s">
        <v>146</v>
      </c>
      <c r="F33" s="32" t="s">
        <v>147</v>
      </c>
      <c r="G33" s="32">
        <v>14</v>
      </c>
      <c r="H33" s="32">
        <v>12</v>
      </c>
      <c r="I33" s="32">
        <v>168</v>
      </c>
      <c r="J33" s="32">
        <v>30</v>
      </c>
    </row>
    <row r="34" spans="2:10" x14ac:dyDescent="0.2">
      <c r="B34" s="32" t="s">
        <v>143</v>
      </c>
      <c r="C34" s="32">
        <v>3</v>
      </c>
      <c r="D34" s="32">
        <v>3105</v>
      </c>
      <c r="E34" s="32" t="s">
        <v>148</v>
      </c>
      <c r="F34" s="32" t="s">
        <v>149</v>
      </c>
      <c r="G34" s="32">
        <v>12</v>
      </c>
      <c r="H34" s="32">
        <v>12</v>
      </c>
      <c r="I34" s="32">
        <v>144</v>
      </c>
      <c r="J34" s="32">
        <v>31</v>
      </c>
    </row>
    <row r="35" spans="2:10" x14ac:dyDescent="0.2">
      <c r="B35" s="32" t="s">
        <v>143</v>
      </c>
      <c r="C35" s="32">
        <v>3</v>
      </c>
      <c r="D35" s="32">
        <v>3106</v>
      </c>
      <c r="E35" s="32" t="s">
        <v>148</v>
      </c>
      <c r="F35" s="32" t="s">
        <v>149</v>
      </c>
      <c r="G35" s="32">
        <v>12</v>
      </c>
      <c r="H35" s="32">
        <v>12</v>
      </c>
      <c r="I35" s="32">
        <v>144</v>
      </c>
      <c r="J35" s="32">
        <v>32</v>
      </c>
    </row>
    <row r="36" spans="2:10" x14ac:dyDescent="0.2">
      <c r="B36" s="32" t="s">
        <v>143</v>
      </c>
      <c r="C36" s="32">
        <v>3</v>
      </c>
      <c r="D36" s="32">
        <v>3107</v>
      </c>
      <c r="E36" s="32" t="s">
        <v>150</v>
      </c>
      <c r="F36" s="32" t="s">
        <v>147</v>
      </c>
      <c r="G36" s="32">
        <v>12</v>
      </c>
      <c r="H36" s="32">
        <v>12</v>
      </c>
      <c r="I36" s="32">
        <v>144</v>
      </c>
      <c r="J36" s="32">
        <v>33</v>
      </c>
    </row>
    <row r="37" spans="2:10" x14ac:dyDescent="0.2">
      <c r="B37" s="32" t="s">
        <v>143</v>
      </c>
      <c r="C37" s="32">
        <v>3</v>
      </c>
      <c r="D37" s="32">
        <v>3108</v>
      </c>
      <c r="E37" s="32" t="s">
        <v>150</v>
      </c>
      <c r="F37" s="32" t="s">
        <v>151</v>
      </c>
      <c r="G37" s="32">
        <v>9</v>
      </c>
      <c r="H37" s="32">
        <v>12</v>
      </c>
      <c r="I37" s="32">
        <v>108</v>
      </c>
      <c r="J37" s="32">
        <v>34</v>
      </c>
    </row>
    <row r="38" spans="2:10" x14ac:dyDescent="0.2">
      <c r="B38" s="32" t="s">
        <v>143</v>
      </c>
      <c r="C38" s="32">
        <v>3</v>
      </c>
      <c r="D38" s="32">
        <v>3109</v>
      </c>
      <c r="E38" s="32" t="s">
        <v>152</v>
      </c>
      <c r="F38" s="32" t="s">
        <v>147</v>
      </c>
      <c r="G38" s="32">
        <v>10</v>
      </c>
      <c r="H38" s="32">
        <v>12</v>
      </c>
      <c r="I38" s="32">
        <v>120</v>
      </c>
      <c r="J38" s="32">
        <v>35</v>
      </c>
    </row>
    <row r="39" spans="2:10" x14ac:dyDescent="0.2">
      <c r="B39" s="32" t="s">
        <v>143</v>
      </c>
      <c r="C39" s="32">
        <v>3</v>
      </c>
      <c r="D39" s="32">
        <v>3110</v>
      </c>
      <c r="E39" s="32" t="s">
        <v>152</v>
      </c>
      <c r="F39" s="32" t="s">
        <v>151</v>
      </c>
      <c r="G39" s="32">
        <v>10</v>
      </c>
      <c r="H39" s="32">
        <v>12</v>
      </c>
      <c r="I39" s="32">
        <v>120</v>
      </c>
      <c r="J39" s="32">
        <v>36</v>
      </c>
    </row>
    <row r="40" spans="2:10" x14ac:dyDescent="0.2">
      <c r="B40" s="32" t="s">
        <v>143</v>
      </c>
      <c r="C40" s="32">
        <v>3</v>
      </c>
      <c r="D40" s="32">
        <v>3111</v>
      </c>
      <c r="E40" s="32" t="s">
        <v>152</v>
      </c>
      <c r="F40" s="32" t="s">
        <v>153</v>
      </c>
      <c r="G40" s="32">
        <v>4</v>
      </c>
      <c r="H40" s="32">
        <v>12</v>
      </c>
      <c r="I40" s="32">
        <v>48</v>
      </c>
      <c r="J40" s="32">
        <v>37</v>
      </c>
    </row>
    <row r="41" spans="2:10" x14ac:dyDescent="0.2">
      <c r="B41" s="32" t="s">
        <v>143</v>
      </c>
      <c r="C41" s="32">
        <v>3</v>
      </c>
      <c r="D41" s="32">
        <v>3112</v>
      </c>
      <c r="E41" s="32" t="s">
        <v>154</v>
      </c>
      <c r="F41" s="32" t="s">
        <v>153</v>
      </c>
      <c r="G41" s="32">
        <v>10</v>
      </c>
      <c r="H41" s="32">
        <v>12</v>
      </c>
      <c r="I41" s="32">
        <v>120</v>
      </c>
      <c r="J41" s="32">
        <v>38</v>
      </c>
    </row>
    <row r="42" spans="2:10" x14ac:dyDescent="0.2">
      <c r="B42" s="32" t="s">
        <v>143</v>
      </c>
      <c r="C42" s="32">
        <v>3</v>
      </c>
      <c r="D42" s="32">
        <v>3113</v>
      </c>
      <c r="E42" s="32" t="s">
        <v>155</v>
      </c>
      <c r="F42" s="32" t="s">
        <v>156</v>
      </c>
      <c r="G42" s="32">
        <v>3</v>
      </c>
      <c r="H42" s="32">
        <v>12</v>
      </c>
      <c r="I42" s="32">
        <v>36</v>
      </c>
      <c r="J42" s="32">
        <v>39</v>
      </c>
    </row>
    <row r="43" spans="2:10" x14ac:dyDescent="0.2">
      <c r="B43" s="32" t="s">
        <v>143</v>
      </c>
      <c r="C43" s="32">
        <v>3</v>
      </c>
      <c r="D43" s="32">
        <v>3115</v>
      </c>
      <c r="E43" s="32" t="s">
        <v>157</v>
      </c>
      <c r="F43" s="32" t="s">
        <v>158</v>
      </c>
      <c r="G43" s="32">
        <v>5</v>
      </c>
      <c r="H43" s="32">
        <v>12</v>
      </c>
      <c r="I43" s="32">
        <v>60</v>
      </c>
      <c r="J43" s="32">
        <v>40</v>
      </c>
    </row>
    <row r="44" spans="2:10" x14ac:dyDescent="0.2">
      <c r="B44" s="32" t="s">
        <v>143</v>
      </c>
      <c r="C44" s="32">
        <v>3</v>
      </c>
      <c r="D44" s="32">
        <v>3117</v>
      </c>
      <c r="E44" s="32" t="s">
        <v>159</v>
      </c>
      <c r="F44" s="32" t="s">
        <v>160</v>
      </c>
      <c r="G44" s="32">
        <v>7</v>
      </c>
      <c r="H44" s="32">
        <v>12</v>
      </c>
      <c r="I44" s="32">
        <v>84</v>
      </c>
      <c r="J44" s="32">
        <v>41</v>
      </c>
    </row>
    <row r="45" spans="2:10" x14ac:dyDescent="0.2">
      <c r="B45" s="32" t="s">
        <v>143</v>
      </c>
      <c r="C45" s="32">
        <v>3</v>
      </c>
      <c r="D45" s="32">
        <v>3120</v>
      </c>
      <c r="E45" s="32" t="s">
        <v>169</v>
      </c>
      <c r="F45" s="32" t="s">
        <v>170</v>
      </c>
      <c r="G45" s="32">
        <v>5</v>
      </c>
      <c r="H45" s="32">
        <v>12</v>
      </c>
      <c r="I45" s="32">
        <v>60</v>
      </c>
      <c r="J45" s="32">
        <v>42</v>
      </c>
    </row>
    <row r="46" spans="2:10" x14ac:dyDescent="0.2">
      <c r="B46" s="33" t="s">
        <v>171</v>
      </c>
      <c r="C46" s="33">
        <v>1</v>
      </c>
      <c r="D46" s="33">
        <v>1201</v>
      </c>
      <c r="E46" s="33" t="s">
        <v>172</v>
      </c>
      <c r="F46" s="33" t="s">
        <v>173</v>
      </c>
      <c r="G46" s="33">
        <v>15</v>
      </c>
      <c r="H46" s="33">
        <v>12</v>
      </c>
      <c r="I46" s="33">
        <v>180</v>
      </c>
      <c r="J46" s="33">
        <v>43</v>
      </c>
    </row>
    <row r="47" spans="2:10" x14ac:dyDescent="0.2">
      <c r="B47" s="33" t="s">
        <v>171</v>
      </c>
      <c r="C47" s="33">
        <v>1</v>
      </c>
      <c r="D47" s="33">
        <v>1202</v>
      </c>
      <c r="E47" s="33" t="s">
        <v>174</v>
      </c>
      <c r="F47" s="33" t="s">
        <v>175</v>
      </c>
      <c r="G47" s="33">
        <v>16</v>
      </c>
      <c r="H47" s="33">
        <v>4.5</v>
      </c>
      <c r="I47" s="33">
        <v>72</v>
      </c>
      <c r="J47" s="33">
        <v>44</v>
      </c>
    </row>
    <row r="48" spans="2:10" x14ac:dyDescent="0.2">
      <c r="B48" s="33" t="s">
        <v>171</v>
      </c>
      <c r="C48" s="33">
        <v>1</v>
      </c>
      <c r="D48" s="33">
        <v>1203</v>
      </c>
      <c r="E48" s="33" t="s">
        <v>176</v>
      </c>
      <c r="F48" s="33" t="s">
        <v>175</v>
      </c>
      <c r="G48" s="33">
        <v>24</v>
      </c>
      <c r="H48" s="33">
        <v>7.5</v>
      </c>
      <c r="I48" s="33">
        <v>180</v>
      </c>
      <c r="J48" s="33">
        <v>45</v>
      </c>
    </row>
    <row r="49" spans="2:10" x14ac:dyDescent="0.2">
      <c r="B49" s="33" t="s">
        <v>171</v>
      </c>
      <c r="C49" s="33">
        <v>1</v>
      </c>
      <c r="D49" s="33">
        <v>1204</v>
      </c>
      <c r="E49" s="33" t="s">
        <v>177</v>
      </c>
      <c r="F49" s="33" t="s">
        <v>178</v>
      </c>
      <c r="G49" s="33">
        <v>11</v>
      </c>
      <c r="H49" s="33">
        <v>7.5</v>
      </c>
      <c r="I49" s="33">
        <v>82.5</v>
      </c>
      <c r="J49" s="33">
        <v>46</v>
      </c>
    </row>
    <row r="50" spans="2:10" x14ac:dyDescent="0.2">
      <c r="B50" s="33" t="s">
        <v>171</v>
      </c>
      <c r="C50" s="33">
        <v>2</v>
      </c>
      <c r="D50" s="33">
        <v>2201</v>
      </c>
      <c r="E50" s="33" t="s">
        <v>179</v>
      </c>
      <c r="F50" s="33" t="s">
        <v>175</v>
      </c>
      <c r="G50" s="33">
        <v>23</v>
      </c>
      <c r="H50" s="33">
        <v>7.5</v>
      </c>
      <c r="I50" s="33">
        <v>172.5</v>
      </c>
      <c r="J50" s="33">
        <v>47</v>
      </c>
    </row>
    <row r="51" spans="2:10" x14ac:dyDescent="0.2">
      <c r="B51" s="33" t="s">
        <v>171</v>
      </c>
      <c r="C51" s="33">
        <v>2</v>
      </c>
      <c r="D51" s="33">
        <v>2202</v>
      </c>
      <c r="E51" s="33" t="s">
        <v>180</v>
      </c>
      <c r="F51" s="33" t="s">
        <v>173</v>
      </c>
      <c r="G51" s="33">
        <v>14</v>
      </c>
      <c r="H51" s="33">
        <v>12</v>
      </c>
      <c r="I51" s="33">
        <v>168</v>
      </c>
      <c r="J51" s="33">
        <v>48</v>
      </c>
    </row>
    <row r="52" spans="2:10" x14ac:dyDescent="0.2">
      <c r="B52" s="34" t="s">
        <v>181</v>
      </c>
      <c r="C52" s="34">
        <v>1</v>
      </c>
      <c r="D52" s="34">
        <v>1302</v>
      </c>
      <c r="E52" s="34" t="s">
        <v>182</v>
      </c>
      <c r="F52" s="34" t="s">
        <v>183</v>
      </c>
      <c r="G52" s="34">
        <v>24</v>
      </c>
      <c r="H52" s="34">
        <v>12</v>
      </c>
      <c r="I52" s="34">
        <v>288</v>
      </c>
      <c r="J52" s="34">
        <v>49</v>
      </c>
    </row>
    <row r="53" spans="2:10" x14ac:dyDescent="0.2">
      <c r="B53" s="34" t="s">
        <v>181</v>
      </c>
      <c r="C53" s="34">
        <v>2</v>
      </c>
      <c r="D53" s="34">
        <v>2301</v>
      </c>
      <c r="E53" s="34" t="s">
        <v>184</v>
      </c>
      <c r="F53" s="34" t="s">
        <v>185</v>
      </c>
      <c r="G53" s="34">
        <v>13</v>
      </c>
      <c r="H53" s="34">
        <v>12</v>
      </c>
      <c r="I53" s="34">
        <v>156</v>
      </c>
      <c r="J53" s="34">
        <v>50</v>
      </c>
    </row>
    <row r="54" spans="2:10" x14ac:dyDescent="0.2">
      <c r="B54" s="34" t="s">
        <v>181</v>
      </c>
      <c r="C54" s="34">
        <v>2</v>
      </c>
      <c r="D54" s="34">
        <v>2303</v>
      </c>
      <c r="E54" s="34" t="s">
        <v>186</v>
      </c>
      <c r="F54" s="34" t="s">
        <v>187</v>
      </c>
      <c r="G54" s="34">
        <v>14</v>
      </c>
      <c r="H54" s="34">
        <v>9</v>
      </c>
      <c r="I54" s="34">
        <v>126</v>
      </c>
      <c r="J54" s="34">
        <v>51</v>
      </c>
    </row>
    <row r="55" spans="2:10" x14ac:dyDescent="0.2">
      <c r="B55" s="34" t="s">
        <v>181</v>
      </c>
      <c r="C55" s="34">
        <v>2</v>
      </c>
      <c r="D55" s="34">
        <v>2304</v>
      </c>
      <c r="E55" s="34" t="s">
        <v>188</v>
      </c>
      <c r="F55" s="34" t="s">
        <v>189</v>
      </c>
      <c r="G55" s="34">
        <v>6</v>
      </c>
      <c r="H55" s="34">
        <v>12</v>
      </c>
      <c r="I55" s="34">
        <v>72</v>
      </c>
      <c r="J55" s="34">
        <v>52</v>
      </c>
    </row>
    <row r="56" spans="2:10" x14ac:dyDescent="0.2">
      <c r="B56" s="34" t="s">
        <v>181</v>
      </c>
      <c r="C56" s="34">
        <v>3</v>
      </c>
      <c r="D56" s="34">
        <v>3301</v>
      </c>
      <c r="E56" s="34" t="s">
        <v>190</v>
      </c>
      <c r="F56" s="34" t="s">
        <v>191</v>
      </c>
      <c r="G56" s="34">
        <v>12</v>
      </c>
      <c r="H56" s="34">
        <v>7.5</v>
      </c>
      <c r="I56" s="34">
        <v>90</v>
      </c>
      <c r="J56" s="34">
        <v>53</v>
      </c>
    </row>
    <row r="57" spans="2:10" x14ac:dyDescent="0.2">
      <c r="B57" s="35" t="s">
        <v>192</v>
      </c>
      <c r="C57" s="35">
        <v>1</v>
      </c>
      <c r="D57" s="35">
        <v>1401</v>
      </c>
      <c r="E57" s="35" t="s">
        <v>193</v>
      </c>
      <c r="F57" s="35" t="s">
        <v>194</v>
      </c>
      <c r="G57" s="35">
        <v>29</v>
      </c>
      <c r="H57" s="35">
        <v>12</v>
      </c>
      <c r="I57" s="35">
        <v>348</v>
      </c>
      <c r="J57" s="35">
        <v>54</v>
      </c>
    </row>
    <row r="58" spans="2:10" x14ac:dyDescent="0.2">
      <c r="B58" s="35" t="s">
        <v>192</v>
      </c>
      <c r="C58" s="35">
        <v>2</v>
      </c>
      <c r="D58" s="35">
        <v>2401</v>
      </c>
      <c r="E58" s="35" t="s">
        <v>195</v>
      </c>
      <c r="F58" s="35" t="s">
        <v>196</v>
      </c>
      <c r="G58" s="35">
        <v>12</v>
      </c>
      <c r="H58" s="35">
        <v>12</v>
      </c>
      <c r="I58" s="35">
        <v>144</v>
      </c>
      <c r="J58" s="35">
        <v>55</v>
      </c>
    </row>
    <row r="59" spans="2:10" x14ac:dyDescent="0.2">
      <c r="B59" s="35" t="s">
        <v>192</v>
      </c>
      <c r="C59" s="35">
        <v>3</v>
      </c>
      <c r="D59" s="35">
        <v>3401</v>
      </c>
      <c r="E59" s="35" t="s">
        <v>193</v>
      </c>
      <c r="F59" s="35" t="s">
        <v>194</v>
      </c>
      <c r="G59" s="35">
        <v>32</v>
      </c>
      <c r="H59" s="35">
        <v>12</v>
      </c>
      <c r="I59" s="35">
        <v>384</v>
      </c>
      <c r="J59" s="35">
        <v>56</v>
      </c>
    </row>
    <row r="60" spans="2:10" x14ac:dyDescent="0.2">
      <c r="B60" s="36" t="s">
        <v>197</v>
      </c>
      <c r="C60" s="36">
        <v>1</v>
      </c>
      <c r="D60" s="36">
        <v>1501</v>
      </c>
      <c r="E60" s="36" t="s">
        <v>198</v>
      </c>
      <c r="F60" s="36" t="s">
        <v>199</v>
      </c>
      <c r="G60" s="36">
        <v>8</v>
      </c>
      <c r="H60" s="36">
        <v>12</v>
      </c>
      <c r="I60" s="36">
        <v>96</v>
      </c>
      <c r="J60" s="36">
        <v>57</v>
      </c>
    </row>
    <row r="61" spans="2:10" x14ac:dyDescent="0.2">
      <c r="B61" s="36" t="s">
        <v>197</v>
      </c>
      <c r="C61" s="36">
        <v>1</v>
      </c>
      <c r="D61" s="36">
        <v>1502</v>
      </c>
      <c r="E61" s="36" t="s">
        <v>200</v>
      </c>
      <c r="F61" s="36" t="s">
        <v>199</v>
      </c>
      <c r="G61" s="36">
        <v>8</v>
      </c>
      <c r="H61" s="36">
        <v>12</v>
      </c>
      <c r="I61" s="36">
        <v>96</v>
      </c>
      <c r="J61" s="36">
        <v>58</v>
      </c>
    </row>
    <row r="62" spans="2:10" x14ac:dyDescent="0.2">
      <c r="B62" s="36" t="s">
        <v>197</v>
      </c>
      <c r="C62" s="36">
        <v>1</v>
      </c>
      <c r="D62" s="36">
        <v>1503</v>
      </c>
      <c r="E62" s="36" t="s">
        <v>201</v>
      </c>
      <c r="F62" s="36" t="s">
        <v>202</v>
      </c>
      <c r="G62" s="36">
        <v>5</v>
      </c>
      <c r="H62" s="36">
        <v>12</v>
      </c>
      <c r="I62" s="36">
        <v>60</v>
      </c>
      <c r="J62" s="36">
        <v>59</v>
      </c>
    </row>
    <row r="63" spans="2:10" x14ac:dyDescent="0.2">
      <c r="B63" s="36" t="s">
        <v>197</v>
      </c>
      <c r="C63" s="36">
        <v>1</v>
      </c>
      <c r="D63" s="36">
        <v>1504</v>
      </c>
      <c r="E63" s="36" t="s">
        <v>203</v>
      </c>
      <c r="F63" s="36" t="s">
        <v>204</v>
      </c>
      <c r="G63" s="36">
        <v>12</v>
      </c>
      <c r="H63" s="36">
        <v>12</v>
      </c>
      <c r="I63" s="36">
        <v>144</v>
      </c>
      <c r="J63" s="36">
        <v>60</v>
      </c>
    </row>
    <row r="64" spans="2:10" x14ac:dyDescent="0.2">
      <c r="B64" s="36" t="s">
        <v>197</v>
      </c>
      <c r="C64" s="36">
        <v>1</v>
      </c>
      <c r="D64" s="36">
        <v>1505</v>
      </c>
      <c r="E64" s="36" t="s">
        <v>205</v>
      </c>
      <c r="F64" s="36" t="s">
        <v>204</v>
      </c>
      <c r="G64" s="36">
        <v>13</v>
      </c>
      <c r="H64" s="36">
        <v>12</v>
      </c>
      <c r="I64" s="36">
        <v>156</v>
      </c>
      <c r="J64" s="36">
        <v>61</v>
      </c>
    </row>
    <row r="65" spans="2:10" x14ac:dyDescent="0.2">
      <c r="B65" s="36" t="s">
        <v>197</v>
      </c>
      <c r="C65" s="36">
        <v>1</v>
      </c>
      <c r="D65" s="36">
        <v>1506</v>
      </c>
      <c r="E65" s="36" t="s">
        <v>206</v>
      </c>
      <c r="F65" s="36" t="s">
        <v>207</v>
      </c>
      <c r="G65" s="36">
        <v>9</v>
      </c>
      <c r="H65" s="36">
        <v>7.5</v>
      </c>
      <c r="I65" s="36">
        <v>67.5</v>
      </c>
      <c r="J65" s="36">
        <v>62</v>
      </c>
    </row>
    <row r="66" spans="2:10" x14ac:dyDescent="0.2">
      <c r="B66" s="36" t="s">
        <v>197</v>
      </c>
      <c r="C66" s="36">
        <v>2</v>
      </c>
      <c r="D66" s="36">
        <v>2501</v>
      </c>
      <c r="E66" s="36" t="s">
        <v>198</v>
      </c>
      <c r="F66" s="36" t="s">
        <v>199</v>
      </c>
      <c r="G66" s="36">
        <v>6</v>
      </c>
      <c r="H66" s="36">
        <v>12</v>
      </c>
      <c r="I66" s="36">
        <v>72</v>
      </c>
      <c r="J66" s="36">
        <v>63</v>
      </c>
    </row>
    <row r="67" spans="2:10" x14ac:dyDescent="0.2">
      <c r="B67" s="36" t="s">
        <v>197</v>
      </c>
      <c r="C67" s="36">
        <v>2</v>
      </c>
      <c r="D67" s="36">
        <v>2502</v>
      </c>
      <c r="E67" s="36" t="s">
        <v>200</v>
      </c>
      <c r="F67" s="36" t="s">
        <v>199</v>
      </c>
      <c r="G67" s="36">
        <v>6</v>
      </c>
      <c r="H67" s="36">
        <v>12</v>
      </c>
      <c r="I67" s="36">
        <v>72</v>
      </c>
      <c r="J67" s="36">
        <v>64</v>
      </c>
    </row>
    <row r="68" spans="2:10" x14ac:dyDescent="0.2">
      <c r="B68" s="36" t="s">
        <v>197</v>
      </c>
      <c r="C68" s="36">
        <v>2</v>
      </c>
      <c r="D68" s="36">
        <v>2503</v>
      </c>
      <c r="E68" s="36" t="s">
        <v>201</v>
      </c>
      <c r="F68" s="36" t="s">
        <v>202</v>
      </c>
      <c r="G68" s="36">
        <v>5</v>
      </c>
      <c r="H68" s="36">
        <v>12</v>
      </c>
      <c r="I68" s="36">
        <v>60</v>
      </c>
      <c r="J68" s="36">
        <v>65</v>
      </c>
    </row>
    <row r="69" spans="2:10" x14ac:dyDescent="0.2">
      <c r="B69" s="36" t="s">
        <v>197</v>
      </c>
      <c r="C69" s="36">
        <v>2</v>
      </c>
      <c r="D69" s="36">
        <v>2504</v>
      </c>
      <c r="E69" s="36" t="s">
        <v>203</v>
      </c>
      <c r="F69" s="36" t="s">
        <v>204</v>
      </c>
      <c r="G69" s="36">
        <v>12</v>
      </c>
      <c r="H69" s="36">
        <v>12</v>
      </c>
      <c r="I69" s="36">
        <v>144</v>
      </c>
      <c r="J69" s="36">
        <v>66</v>
      </c>
    </row>
    <row r="70" spans="2:10" x14ac:dyDescent="0.2">
      <c r="B70" s="36" t="s">
        <v>197</v>
      </c>
      <c r="C70" s="36">
        <v>2</v>
      </c>
      <c r="D70" s="36">
        <v>2505</v>
      </c>
      <c r="E70" s="36" t="s">
        <v>205</v>
      </c>
      <c r="F70" s="36" t="s">
        <v>204</v>
      </c>
      <c r="G70" s="36">
        <v>12</v>
      </c>
      <c r="H70" s="36">
        <v>12</v>
      </c>
      <c r="I70" s="36">
        <v>144</v>
      </c>
      <c r="J70" s="36">
        <v>67</v>
      </c>
    </row>
    <row r="71" spans="2:10" x14ac:dyDescent="0.2">
      <c r="B71" s="36" t="s">
        <v>197</v>
      </c>
      <c r="C71" s="36">
        <v>3</v>
      </c>
      <c r="D71" s="36">
        <v>3501</v>
      </c>
      <c r="E71" s="36" t="s">
        <v>198</v>
      </c>
      <c r="F71" s="36" t="s">
        <v>199</v>
      </c>
      <c r="G71" s="36">
        <v>7</v>
      </c>
      <c r="H71" s="36">
        <v>12</v>
      </c>
      <c r="I71" s="36">
        <v>84</v>
      </c>
      <c r="J71" s="36">
        <v>68</v>
      </c>
    </row>
    <row r="72" spans="2:10" x14ac:dyDescent="0.2">
      <c r="B72" s="36" t="s">
        <v>197</v>
      </c>
      <c r="C72" s="36">
        <v>3</v>
      </c>
      <c r="D72" s="36">
        <v>3502</v>
      </c>
      <c r="E72" s="36" t="s">
        <v>200</v>
      </c>
      <c r="F72" s="36" t="s">
        <v>199</v>
      </c>
      <c r="G72" s="36">
        <v>3</v>
      </c>
      <c r="H72" s="36">
        <v>12</v>
      </c>
      <c r="I72" s="36">
        <v>36</v>
      </c>
      <c r="J72" s="36">
        <v>69</v>
      </c>
    </row>
    <row r="73" spans="2:10" x14ac:dyDescent="0.2">
      <c r="B73" s="36" t="s">
        <v>197</v>
      </c>
      <c r="C73" s="36">
        <v>3</v>
      </c>
      <c r="D73" s="36">
        <v>3503</v>
      </c>
      <c r="E73" s="36" t="s">
        <v>201</v>
      </c>
      <c r="F73" s="36" t="s">
        <v>202</v>
      </c>
      <c r="G73" s="36">
        <v>5</v>
      </c>
      <c r="H73" s="36">
        <v>12</v>
      </c>
      <c r="I73" s="36">
        <v>60</v>
      </c>
      <c r="J73" s="36">
        <v>70</v>
      </c>
    </row>
    <row r="74" spans="2:10" x14ac:dyDescent="0.2">
      <c r="B74" s="36" t="s">
        <v>197</v>
      </c>
      <c r="C74" s="36">
        <v>3</v>
      </c>
      <c r="D74" s="36">
        <v>3504</v>
      </c>
      <c r="E74" s="36" t="s">
        <v>203</v>
      </c>
      <c r="F74" s="36" t="s">
        <v>204</v>
      </c>
      <c r="G74" s="36">
        <v>12</v>
      </c>
      <c r="H74" s="36">
        <v>12</v>
      </c>
      <c r="I74" s="36">
        <v>144</v>
      </c>
      <c r="J74" s="36">
        <v>71</v>
      </c>
    </row>
    <row r="75" spans="2:10" x14ac:dyDescent="0.2">
      <c r="B75" s="36" t="s">
        <v>197</v>
      </c>
      <c r="C75" s="36">
        <v>3</v>
      </c>
      <c r="D75" s="36">
        <v>3505</v>
      </c>
      <c r="E75" s="36" t="s">
        <v>205</v>
      </c>
      <c r="F75" s="36" t="s">
        <v>204</v>
      </c>
      <c r="G75" s="36">
        <v>11</v>
      </c>
      <c r="H75" s="36">
        <v>12</v>
      </c>
      <c r="I75" s="36">
        <v>132</v>
      </c>
      <c r="J75" s="36">
        <v>72</v>
      </c>
    </row>
    <row r="76" spans="2:10" x14ac:dyDescent="0.2">
      <c r="G76" s="2">
        <v>785</v>
      </c>
      <c r="H76" s="2">
        <v>831</v>
      </c>
      <c r="I76" s="2">
        <v>8902.5</v>
      </c>
      <c r="J76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topLeftCell="A67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22" t="s">
        <v>120</v>
      </c>
      <c r="B1" s="5" t="s">
        <v>53</v>
      </c>
    </row>
    <row r="3" spans="1:6" x14ac:dyDescent="0.2">
      <c r="C3" s="10" t="s">
        <v>5</v>
      </c>
      <c r="D3" s="10" t="s">
        <v>121</v>
      </c>
      <c r="E3" s="10"/>
      <c r="F3" s="11"/>
    </row>
    <row r="4" spans="1:6" x14ac:dyDescent="0.2">
      <c r="B4" s="7" t="s">
        <v>47</v>
      </c>
      <c r="C4" s="8">
        <v>406</v>
      </c>
      <c r="D4" s="9">
        <f>C4/$C$9</f>
        <v>0.51719745222929936</v>
      </c>
      <c r="E4" s="26"/>
      <c r="F4" s="26"/>
    </row>
    <row r="5" spans="1:6" x14ac:dyDescent="0.2">
      <c r="B5" s="7" t="s">
        <v>48</v>
      </c>
      <c r="C5" s="8">
        <v>103</v>
      </c>
      <c r="D5" s="9">
        <f t="shared" ref="D5:D8" si="0">C5/$C$9</f>
        <v>0.13121019108280255</v>
      </c>
      <c r="E5" s="26"/>
      <c r="F5" s="26"/>
    </row>
    <row r="6" spans="1:6" x14ac:dyDescent="0.2">
      <c r="B6" s="7" t="s">
        <v>49</v>
      </c>
      <c r="C6" s="8">
        <v>69</v>
      </c>
      <c r="D6" s="9">
        <f t="shared" si="0"/>
        <v>8.7898089171974517E-2</v>
      </c>
      <c r="E6" s="26"/>
      <c r="F6" s="26"/>
    </row>
    <row r="7" spans="1:6" x14ac:dyDescent="0.2">
      <c r="B7" s="7" t="s">
        <v>50</v>
      </c>
      <c r="C7" s="8">
        <v>73</v>
      </c>
      <c r="D7" s="9">
        <f t="shared" si="0"/>
        <v>9.2993630573248401E-2</v>
      </c>
      <c r="E7" s="26"/>
      <c r="F7" s="26"/>
    </row>
    <row r="8" spans="1:6" x14ac:dyDescent="0.2">
      <c r="B8" s="7" t="s">
        <v>51</v>
      </c>
      <c r="C8" s="8">
        <v>134</v>
      </c>
      <c r="D8" s="9">
        <f t="shared" si="0"/>
        <v>0.17070063694267515</v>
      </c>
      <c r="E8" s="26"/>
      <c r="F8" s="26"/>
    </row>
    <row r="9" spans="1:6" x14ac:dyDescent="0.2">
      <c r="B9" s="7" t="s">
        <v>52</v>
      </c>
      <c r="C9" s="10">
        <f>SUM(C4:C8)</f>
        <v>785</v>
      </c>
      <c r="D9" s="12">
        <f>SUM(D4:D8)</f>
        <v>0.99999999999999989</v>
      </c>
      <c r="E9" s="10"/>
      <c r="F9" s="10"/>
    </row>
    <row r="10" spans="1:6" x14ac:dyDescent="0.2">
      <c r="B10" s="7"/>
      <c r="C10" s="10"/>
      <c r="D10" s="10"/>
      <c r="E10" s="10"/>
      <c r="F10" s="10"/>
    </row>
    <row r="11" spans="1:6" x14ac:dyDescent="0.2">
      <c r="B11" s="7"/>
      <c r="C11" s="10"/>
      <c r="D11" s="10"/>
      <c r="E11" s="10"/>
      <c r="F11" s="10"/>
    </row>
    <row r="12" spans="1:6" x14ac:dyDescent="0.2">
      <c r="B12" s="7"/>
      <c r="C12" s="10"/>
      <c r="D12" s="10"/>
      <c r="E12" s="10"/>
      <c r="F12" s="10"/>
    </row>
    <row r="13" spans="1:6" x14ac:dyDescent="0.2">
      <c r="B13" s="7"/>
      <c r="C13" s="10"/>
      <c r="D13" s="10"/>
      <c r="E13" s="10"/>
      <c r="F13" s="10"/>
    </row>
    <row r="14" spans="1:6" x14ac:dyDescent="0.2">
      <c r="B14" s="7"/>
      <c r="C14" s="10"/>
      <c r="D14" s="10"/>
      <c r="E14" s="10"/>
      <c r="F14" s="10"/>
    </row>
    <row r="15" spans="1:6" x14ac:dyDescent="0.2">
      <c r="B15" s="7"/>
      <c r="C15" s="10"/>
      <c r="D15" s="10"/>
      <c r="E15" s="10"/>
      <c r="F15" s="10"/>
    </row>
    <row r="16" spans="1:6" x14ac:dyDescent="0.2">
      <c r="B16" s="7"/>
      <c r="C16" s="10"/>
      <c r="D16" s="10"/>
      <c r="E16" s="10"/>
      <c r="F16" s="10"/>
    </row>
    <row r="17" spans="2:6" x14ac:dyDescent="0.2">
      <c r="B17" s="7"/>
      <c r="C17" s="10"/>
      <c r="D17" s="10"/>
      <c r="E17" s="10"/>
      <c r="F17" s="10"/>
    </row>
    <row r="18" spans="2:6" x14ac:dyDescent="0.2">
      <c r="B18" s="23"/>
      <c r="C18" s="10"/>
      <c r="D18" s="10"/>
      <c r="E18" s="10"/>
      <c r="F18" s="10"/>
    </row>
    <row r="19" spans="2:6" x14ac:dyDescent="0.2">
      <c r="B19" s="24"/>
      <c r="C19" s="24"/>
      <c r="D19" s="24"/>
      <c r="E19" s="24"/>
      <c r="F19" s="24"/>
    </row>
    <row r="20" spans="2:6" x14ac:dyDescent="0.2">
      <c r="B20" s="24"/>
      <c r="C20" s="10"/>
      <c r="D20" s="10"/>
      <c r="E20" s="10"/>
      <c r="F20" s="11"/>
    </row>
    <row r="21" spans="2:6" x14ac:dyDescent="0.2">
      <c r="B21" s="23"/>
      <c r="C21" s="25"/>
      <c r="D21" s="25"/>
      <c r="E21" s="25"/>
      <c r="F21" s="25"/>
    </row>
    <row r="22" spans="2:6" x14ac:dyDescent="0.2">
      <c r="B22" s="23"/>
      <c r="C22" s="25"/>
      <c r="D22" s="25"/>
      <c r="E22" s="25"/>
      <c r="F22" s="25"/>
    </row>
    <row r="23" spans="2:6" x14ac:dyDescent="0.2">
      <c r="B23" s="23"/>
      <c r="C23" s="25"/>
      <c r="D23" s="25"/>
      <c r="E23" s="25"/>
      <c r="F23" s="25"/>
    </row>
    <row r="24" spans="2:6" x14ac:dyDescent="0.2">
      <c r="B24" s="23"/>
      <c r="C24" s="25"/>
      <c r="D24" s="25"/>
      <c r="E24" s="25"/>
      <c r="F24" s="25"/>
    </row>
    <row r="25" spans="2:6" x14ac:dyDescent="0.2">
      <c r="B25" s="23"/>
      <c r="C25" s="25"/>
      <c r="D25" s="25"/>
      <c r="E25" s="25"/>
      <c r="F25" s="25"/>
    </row>
    <row r="26" spans="2:6" x14ac:dyDescent="0.2">
      <c r="C26" s="10" t="s">
        <v>8</v>
      </c>
      <c r="D26" s="10" t="s">
        <v>122</v>
      </c>
      <c r="E26" s="12"/>
      <c r="F26" s="12"/>
    </row>
    <row r="27" spans="2:6" x14ac:dyDescent="0.2">
      <c r="B27" s="7" t="s">
        <v>47</v>
      </c>
      <c r="C27" s="8">
        <v>504</v>
      </c>
      <c r="D27" s="9">
        <f>C27/$C$32</f>
        <v>0.60649819494584833</v>
      </c>
      <c r="E27" s="24"/>
      <c r="F27" s="24"/>
    </row>
    <row r="28" spans="2:6" x14ac:dyDescent="0.2">
      <c r="B28" s="7" t="s">
        <v>48</v>
      </c>
      <c r="C28" s="8">
        <v>51</v>
      </c>
      <c r="D28" s="9">
        <f t="shared" ref="D28:D31" si="1">C28/$C$32</f>
        <v>6.1371841155234655E-2</v>
      </c>
    </row>
    <row r="29" spans="2:6" x14ac:dyDescent="0.2">
      <c r="B29" s="7" t="s">
        <v>49</v>
      </c>
      <c r="C29" s="8">
        <v>52.5</v>
      </c>
      <c r="D29" s="9">
        <f t="shared" si="1"/>
        <v>6.3176895306859202E-2</v>
      </c>
    </row>
    <row r="30" spans="2:6" x14ac:dyDescent="0.2">
      <c r="B30" s="7" t="s">
        <v>50</v>
      </c>
      <c r="C30" s="8">
        <v>36</v>
      </c>
      <c r="D30" s="9">
        <f t="shared" si="1"/>
        <v>4.3321299638989168E-2</v>
      </c>
    </row>
    <row r="31" spans="2:6" x14ac:dyDescent="0.2">
      <c r="B31" s="7" t="s">
        <v>51</v>
      </c>
      <c r="C31" s="8">
        <v>187.5</v>
      </c>
      <c r="D31" s="9">
        <f t="shared" si="1"/>
        <v>0.22563176895306858</v>
      </c>
    </row>
    <row r="32" spans="2:6" x14ac:dyDescent="0.2">
      <c r="B32" s="7" t="s">
        <v>52</v>
      </c>
      <c r="C32" s="10">
        <f>SUM(C27:C31)</f>
        <v>831</v>
      </c>
      <c r="D32" s="12">
        <f>SUM(D27:D31)</f>
        <v>0.99999999999999989</v>
      </c>
    </row>
    <row r="49" spans="2:4" x14ac:dyDescent="0.2">
      <c r="C49" s="10" t="s">
        <v>9</v>
      </c>
      <c r="D49" s="10" t="s">
        <v>123</v>
      </c>
    </row>
    <row r="50" spans="2:4" x14ac:dyDescent="0.2">
      <c r="B50" s="7" t="s">
        <v>47</v>
      </c>
      <c r="C50" s="8">
        <v>4872</v>
      </c>
      <c r="D50" s="9">
        <f>C50/$C$55</f>
        <v>0.54726200505475986</v>
      </c>
    </row>
    <row r="51" spans="2:4" x14ac:dyDescent="0.2">
      <c r="B51" s="7" t="s">
        <v>48</v>
      </c>
      <c r="C51" s="8">
        <v>855</v>
      </c>
      <c r="D51" s="9">
        <f t="shared" ref="D51:D54" si="2">C51/$C$55</f>
        <v>9.6040438079191243E-2</v>
      </c>
    </row>
    <row r="52" spans="2:4" x14ac:dyDescent="0.2">
      <c r="B52" s="7" t="s">
        <v>49</v>
      </c>
      <c r="C52" s="8">
        <v>732</v>
      </c>
      <c r="D52" s="9">
        <f t="shared" si="2"/>
        <v>8.2224094355518113E-2</v>
      </c>
    </row>
    <row r="53" spans="2:4" x14ac:dyDescent="0.2">
      <c r="B53" s="7" t="s">
        <v>50</v>
      </c>
      <c r="C53" s="8">
        <v>876</v>
      </c>
      <c r="D53" s="9">
        <f t="shared" si="2"/>
        <v>9.8399326032013484E-2</v>
      </c>
    </row>
    <row r="54" spans="2:4" x14ac:dyDescent="0.2">
      <c r="B54" s="7" t="s">
        <v>51</v>
      </c>
      <c r="C54" s="8">
        <v>1567.5</v>
      </c>
      <c r="D54" s="9">
        <f t="shared" si="2"/>
        <v>0.17607413647851727</v>
      </c>
    </row>
    <row r="55" spans="2:4" x14ac:dyDescent="0.2">
      <c r="B55" s="7" t="s">
        <v>52</v>
      </c>
      <c r="C55" s="10">
        <f>SUM(C50:C54)</f>
        <v>8902.5</v>
      </c>
      <c r="D55" s="12">
        <f>SUM(D50:D54)</f>
        <v>1</v>
      </c>
    </row>
    <row r="72" spans="2:4" x14ac:dyDescent="0.2">
      <c r="C72" s="10" t="s">
        <v>46</v>
      </c>
      <c r="D72" s="10" t="s">
        <v>124</v>
      </c>
    </row>
    <row r="73" spans="2:4" x14ac:dyDescent="0.2">
      <c r="B73" s="7" t="s">
        <v>47</v>
      </c>
      <c r="C73" s="8">
        <v>42</v>
      </c>
      <c r="D73" s="9">
        <f>C73/$C$78</f>
        <v>0.58333333333333337</v>
      </c>
    </row>
    <row r="74" spans="2:4" x14ac:dyDescent="0.2">
      <c r="B74" s="7" t="s">
        <v>48</v>
      </c>
      <c r="C74" s="8">
        <v>6</v>
      </c>
      <c r="D74" s="9">
        <f t="shared" ref="D74:D77" si="3">C74/$C$78</f>
        <v>8.3333333333333329E-2</v>
      </c>
    </row>
    <row r="75" spans="2:4" x14ac:dyDescent="0.2">
      <c r="B75" s="7" t="s">
        <v>49</v>
      </c>
      <c r="C75" s="8">
        <v>5</v>
      </c>
      <c r="D75" s="9">
        <f t="shared" si="3"/>
        <v>6.9444444444444448E-2</v>
      </c>
    </row>
    <row r="76" spans="2:4" x14ac:dyDescent="0.2">
      <c r="B76" s="7" t="s">
        <v>50</v>
      </c>
      <c r="C76" s="8">
        <v>3</v>
      </c>
      <c r="D76" s="9">
        <f>C76/$C$78</f>
        <v>4.1666666666666664E-2</v>
      </c>
    </row>
    <row r="77" spans="2:4" x14ac:dyDescent="0.2">
      <c r="B77" s="7" t="s">
        <v>51</v>
      </c>
      <c r="C77" s="8">
        <v>16</v>
      </c>
      <c r="D77" s="9">
        <f t="shared" si="3"/>
        <v>0.22222222222222221</v>
      </c>
    </row>
    <row r="78" spans="2:4" x14ac:dyDescent="0.2">
      <c r="B78" s="7" t="s">
        <v>52</v>
      </c>
      <c r="C78" s="10">
        <f>SUM(C73:C77)</f>
        <v>72</v>
      </c>
      <c r="D78" s="12">
        <f>SUM(D73:D77)</f>
        <v>1</v>
      </c>
    </row>
    <row r="95" spans="2:4" x14ac:dyDescent="0.2">
      <c r="C95" s="10" t="s">
        <v>128</v>
      </c>
      <c r="D95" s="10"/>
    </row>
    <row r="96" spans="2:4" x14ac:dyDescent="0.2">
      <c r="B96" s="7" t="s">
        <v>47</v>
      </c>
      <c r="C96" s="27">
        <v>9.6666669845581055</v>
      </c>
      <c r="D96" s="25"/>
    </row>
    <row r="97" spans="2:4" x14ac:dyDescent="0.2">
      <c r="B97" s="7" t="s">
        <v>48</v>
      </c>
      <c r="C97" s="27">
        <v>17.166666030883789</v>
      </c>
      <c r="D97" s="25"/>
    </row>
    <row r="98" spans="2:4" x14ac:dyDescent="0.2">
      <c r="B98" s="7" t="s">
        <v>49</v>
      </c>
      <c r="C98" s="27">
        <v>13.800000190734863</v>
      </c>
      <c r="D98" s="25"/>
    </row>
    <row r="99" spans="2:4" x14ac:dyDescent="0.2">
      <c r="B99" s="7" t="s">
        <v>50</v>
      </c>
      <c r="C99" s="27">
        <v>24.333333969116211</v>
      </c>
      <c r="D99" s="25"/>
    </row>
    <row r="100" spans="2:4" x14ac:dyDescent="0.2">
      <c r="B100" s="7" t="s">
        <v>51</v>
      </c>
      <c r="C100" s="27">
        <v>8.375</v>
      </c>
      <c r="D100" s="25"/>
    </row>
    <row r="101" spans="2:4" x14ac:dyDescent="0.2">
      <c r="B101" s="7"/>
      <c r="C101" s="10"/>
      <c r="D101" s="12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showGridLines="0" workbookViewId="0"/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22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4</v>
      </c>
      <c r="D5" s="9">
        <f>C5/$C$13</f>
        <v>9.7087378640776691E-3</v>
      </c>
    </row>
    <row r="6" spans="1:4" x14ac:dyDescent="0.2">
      <c r="B6" s="7" t="s">
        <v>57</v>
      </c>
      <c r="C6" s="8">
        <v>8</v>
      </c>
      <c r="D6" s="9">
        <f t="shared" ref="D6:D12" si="0">C6/$C$13</f>
        <v>1.9417475728155338E-2</v>
      </c>
    </row>
    <row r="7" spans="1:4" x14ac:dyDescent="0.2">
      <c r="B7" s="7" t="s">
        <v>58</v>
      </c>
      <c r="C7" s="8">
        <v>23</v>
      </c>
      <c r="D7" s="9">
        <f t="shared" si="0"/>
        <v>5.5825242718446605E-2</v>
      </c>
    </row>
    <row r="8" spans="1:4" x14ac:dyDescent="0.2">
      <c r="B8" s="7" t="s">
        <v>59</v>
      </c>
      <c r="C8" s="8">
        <v>36</v>
      </c>
      <c r="D8" s="9">
        <f t="shared" si="0"/>
        <v>8.7378640776699032E-2</v>
      </c>
    </row>
    <row r="9" spans="1:4" x14ac:dyDescent="0.2">
      <c r="B9" s="7" t="s">
        <v>60</v>
      </c>
      <c r="C9" s="8">
        <v>58</v>
      </c>
      <c r="D9" s="9">
        <f t="shared" si="0"/>
        <v>0.14077669902912621</v>
      </c>
    </row>
    <row r="10" spans="1:4" x14ac:dyDescent="0.2">
      <c r="B10" s="7" t="s">
        <v>61</v>
      </c>
      <c r="C10" s="8">
        <v>199</v>
      </c>
      <c r="D10" s="9">
        <f t="shared" si="0"/>
        <v>0.48300970873786409</v>
      </c>
    </row>
    <row r="11" spans="1:4" x14ac:dyDescent="0.2">
      <c r="B11" s="7" t="s">
        <v>62</v>
      </c>
      <c r="C11" s="8">
        <v>75</v>
      </c>
      <c r="D11" s="9">
        <f>C11/$C$13</f>
        <v>0.18203883495145631</v>
      </c>
    </row>
    <row r="12" spans="1:4" x14ac:dyDescent="0.2">
      <c r="B12" s="7" t="s">
        <v>63</v>
      </c>
      <c r="C12" s="8">
        <v>9</v>
      </c>
      <c r="D12" s="9">
        <f t="shared" si="0"/>
        <v>2.1844660194174758E-2</v>
      </c>
    </row>
    <row r="13" spans="1:4" x14ac:dyDescent="0.2">
      <c r="B13" s="7" t="s">
        <v>52</v>
      </c>
      <c r="C13" s="2">
        <f>SUM(C5:C12)</f>
        <v>412</v>
      </c>
      <c r="D13" s="13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3</v>
      </c>
      <c r="D17" s="9">
        <f>C17/$C$25</f>
        <v>9.0361445783132526E-3</v>
      </c>
    </row>
    <row r="18" spans="2:4" x14ac:dyDescent="0.2">
      <c r="B18" s="7" t="s">
        <v>57</v>
      </c>
      <c r="C18" s="8">
        <v>8</v>
      </c>
      <c r="D18" s="9">
        <f t="shared" ref="D18:D23" si="1">C18/$C$25</f>
        <v>2.4096385542168676E-2</v>
      </c>
    </row>
    <row r="19" spans="2:4" x14ac:dyDescent="0.2">
      <c r="B19" s="7" t="s">
        <v>58</v>
      </c>
      <c r="C19" s="8">
        <v>16</v>
      </c>
      <c r="D19" s="9">
        <f t="shared" si="1"/>
        <v>4.8192771084337352E-2</v>
      </c>
    </row>
    <row r="20" spans="2:4" x14ac:dyDescent="0.2">
      <c r="B20" s="7" t="s">
        <v>59</v>
      </c>
      <c r="C20" s="8">
        <v>28</v>
      </c>
      <c r="D20" s="9">
        <f t="shared" si="1"/>
        <v>8.4337349397590355E-2</v>
      </c>
    </row>
    <row r="21" spans="2:4" x14ac:dyDescent="0.2">
      <c r="B21" s="7" t="s">
        <v>60</v>
      </c>
      <c r="C21" s="8">
        <v>52</v>
      </c>
      <c r="D21" s="9">
        <f t="shared" si="1"/>
        <v>0.15662650602409639</v>
      </c>
    </row>
    <row r="22" spans="2:4" x14ac:dyDescent="0.2">
      <c r="B22" s="7" t="s">
        <v>61</v>
      </c>
      <c r="C22" s="8">
        <v>167</v>
      </c>
      <c r="D22" s="9">
        <f t="shared" si="1"/>
        <v>0.50301204819277112</v>
      </c>
    </row>
    <row r="23" spans="2:4" x14ac:dyDescent="0.2">
      <c r="B23" s="7" t="s">
        <v>62</v>
      </c>
      <c r="C23" s="8">
        <v>56</v>
      </c>
      <c r="D23" s="9">
        <f t="shared" si="1"/>
        <v>0.16867469879518071</v>
      </c>
    </row>
    <row r="24" spans="2:4" x14ac:dyDescent="0.2">
      <c r="B24" s="7" t="s">
        <v>63</v>
      </c>
      <c r="C24" s="8">
        <v>2</v>
      </c>
      <c r="D24" s="9">
        <f>C24/$C$25</f>
        <v>6.024096385542169E-3</v>
      </c>
    </row>
    <row r="25" spans="2:4" x14ac:dyDescent="0.2">
      <c r="B25" s="7" t="s">
        <v>52</v>
      </c>
      <c r="C25" s="2">
        <f>SUM(C17:C24)</f>
        <v>332</v>
      </c>
      <c r="D25" s="13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0</v>
      </c>
      <c r="D30" s="9">
        <f t="shared" ref="D30:D35" si="2">C30/$C$37</f>
        <v>0</v>
      </c>
    </row>
    <row r="31" spans="2:4" x14ac:dyDescent="0.2">
      <c r="B31" s="7" t="s">
        <v>58</v>
      </c>
      <c r="C31" s="8">
        <v>0</v>
      </c>
      <c r="D31" s="9">
        <f t="shared" si="2"/>
        <v>0</v>
      </c>
    </row>
    <row r="32" spans="2:4" x14ac:dyDescent="0.2">
      <c r="B32" s="7" t="s">
        <v>59</v>
      </c>
      <c r="C32" s="8">
        <v>2</v>
      </c>
      <c r="D32" s="9">
        <f t="shared" si="2"/>
        <v>3.5087719298245612E-2</v>
      </c>
    </row>
    <row r="33" spans="2:4" x14ac:dyDescent="0.2">
      <c r="B33" s="7" t="s">
        <v>60</v>
      </c>
      <c r="C33" s="8">
        <v>4</v>
      </c>
      <c r="D33" s="9">
        <f t="shared" si="2"/>
        <v>7.0175438596491224E-2</v>
      </c>
    </row>
    <row r="34" spans="2:4" x14ac:dyDescent="0.2">
      <c r="B34" s="7" t="s">
        <v>61</v>
      </c>
      <c r="C34" s="8">
        <v>34</v>
      </c>
      <c r="D34" s="9">
        <f t="shared" si="2"/>
        <v>0.59649122807017541</v>
      </c>
    </row>
    <row r="35" spans="2:4" x14ac:dyDescent="0.2">
      <c r="B35" s="7" t="s">
        <v>62</v>
      </c>
      <c r="C35" s="8">
        <v>12</v>
      </c>
      <c r="D35" s="9">
        <f t="shared" si="2"/>
        <v>0.21052631578947367</v>
      </c>
    </row>
    <row r="36" spans="2:4" x14ac:dyDescent="0.2">
      <c r="B36" s="7" t="s">
        <v>63</v>
      </c>
      <c r="C36" s="8">
        <v>5</v>
      </c>
      <c r="D36" s="9">
        <f>C36/$C$37</f>
        <v>8.771929824561403E-2</v>
      </c>
    </row>
    <row r="37" spans="2:4" x14ac:dyDescent="0.2">
      <c r="B37" s="7" t="s">
        <v>52</v>
      </c>
      <c r="C37" s="2">
        <f>SUM(C29:C36)</f>
        <v>57</v>
      </c>
      <c r="D37" s="13">
        <f>SUM(D29:D36)</f>
        <v>1</v>
      </c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topLeftCell="C1" workbookViewId="0"/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22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287</v>
      </c>
      <c r="D4" s="9">
        <f>C4/$C$6</f>
        <v>0.69660194174757284</v>
      </c>
    </row>
    <row r="5" spans="1:4" x14ac:dyDescent="0.2">
      <c r="B5" s="7" t="s">
        <v>70</v>
      </c>
      <c r="C5" s="8">
        <v>125</v>
      </c>
      <c r="D5" s="9">
        <f>C5/$C$6</f>
        <v>0.30339805825242716</v>
      </c>
    </row>
    <row r="6" spans="1:4" x14ac:dyDescent="0.2">
      <c r="B6" s="7" t="s">
        <v>52</v>
      </c>
      <c r="C6" s="2">
        <f>SUM(C4:C5)</f>
        <v>412</v>
      </c>
      <c r="D6" s="13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236</v>
      </c>
      <c r="D9" s="9">
        <f>C9/$C$12</f>
        <v>0.41043478260869565</v>
      </c>
    </row>
    <row r="10" spans="1:4" x14ac:dyDescent="0.2">
      <c r="B10" s="7" t="s">
        <v>105</v>
      </c>
      <c r="C10" s="8">
        <v>176</v>
      </c>
      <c r="D10" s="9">
        <f>C10/$C$12</f>
        <v>0.30608695652173912</v>
      </c>
    </row>
    <row r="11" spans="1:4" x14ac:dyDescent="0.2">
      <c r="B11" s="7" t="s">
        <v>72</v>
      </c>
      <c r="C11" s="8">
        <v>163</v>
      </c>
      <c r="D11" s="9">
        <f>C11/$C$12</f>
        <v>0.28347826086956524</v>
      </c>
    </row>
    <row r="12" spans="1:4" x14ac:dyDescent="0.2">
      <c r="B12" s="7" t="s">
        <v>52</v>
      </c>
      <c r="C12" s="2">
        <f>SUM(C9:C11)</f>
        <v>575</v>
      </c>
      <c r="D12" s="13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9</v>
      </c>
    </row>
    <row r="16" spans="1:4" x14ac:dyDescent="0.2">
      <c r="B16" s="7" t="s">
        <v>74</v>
      </c>
      <c r="C16" s="8">
        <v>89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9</v>
      </c>
    </row>
    <row r="20" spans="2:3" x14ac:dyDescent="0.2">
      <c r="B20" s="7" t="s">
        <v>76</v>
      </c>
      <c r="C20" s="8">
        <v>82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47</v>
      </c>
    </row>
    <row r="24" spans="2:3" x14ac:dyDescent="0.2">
      <c r="B24" s="7" t="s">
        <v>78</v>
      </c>
      <c r="C24" s="8">
        <v>89</v>
      </c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3"/>
  <sheetViews>
    <sheetView showGridLines="0" workbookViewId="0">
      <selection activeCell="U10" sqref="U10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20" bestFit="1" customWidth="1"/>
    <col min="5" max="16384" width="9.140625" style="1"/>
  </cols>
  <sheetData>
    <row r="1" spans="1:4" x14ac:dyDescent="0.2">
      <c r="A1" s="22" t="s">
        <v>120</v>
      </c>
      <c r="B1" s="18" t="s">
        <v>109</v>
      </c>
    </row>
    <row r="3" spans="1:4" x14ac:dyDescent="0.2">
      <c r="B3" s="2" t="s">
        <v>115</v>
      </c>
      <c r="C3" s="2" t="s">
        <v>7</v>
      </c>
      <c r="D3" s="13" t="s">
        <v>55</v>
      </c>
    </row>
    <row r="4" spans="1:4" x14ac:dyDescent="0.2">
      <c r="B4" s="8" t="s">
        <v>208</v>
      </c>
      <c r="C4" s="8">
        <v>862</v>
      </c>
      <c r="D4" s="9">
        <v>0.54247957468032837</v>
      </c>
    </row>
    <row r="5" spans="1:4" x14ac:dyDescent="0.2">
      <c r="B5" s="8" t="s">
        <v>209</v>
      </c>
      <c r="C5" s="8">
        <v>278</v>
      </c>
      <c r="D5" s="9">
        <v>0.17495280504226685</v>
      </c>
    </row>
    <row r="6" spans="1:4" x14ac:dyDescent="0.2">
      <c r="B6" s="8" t="s">
        <v>210</v>
      </c>
      <c r="C6" s="8">
        <v>171</v>
      </c>
      <c r="D6" s="9">
        <v>0.10761485248804092</v>
      </c>
    </row>
    <row r="7" spans="1:4" x14ac:dyDescent="0.2">
      <c r="B7" s="8" t="s">
        <v>211</v>
      </c>
      <c r="C7" s="8">
        <v>98</v>
      </c>
      <c r="D7" s="9">
        <v>6.1674010008573532E-2</v>
      </c>
    </row>
    <row r="8" spans="1:4" x14ac:dyDescent="0.2">
      <c r="B8" s="8" t="s">
        <v>212</v>
      </c>
      <c r="C8" s="8">
        <v>48</v>
      </c>
      <c r="D8" s="9">
        <v>3.020767867565155E-2</v>
      </c>
    </row>
    <row r="9" spans="1:4" x14ac:dyDescent="0.2">
      <c r="B9" s="8" t="s">
        <v>213</v>
      </c>
      <c r="C9" s="8">
        <v>35</v>
      </c>
      <c r="D9" s="9">
        <v>2.2026430815458298E-2</v>
      </c>
    </row>
    <row r="10" spans="1:4" x14ac:dyDescent="0.2">
      <c r="B10" s="8" t="s">
        <v>214</v>
      </c>
      <c r="C10" s="8">
        <v>56</v>
      </c>
      <c r="D10" s="9">
        <v>3.5242289304733276E-2</v>
      </c>
    </row>
    <row r="11" spans="1:4" x14ac:dyDescent="0.2">
      <c r="B11" s="8" t="s">
        <v>215</v>
      </c>
      <c r="C11" s="8">
        <v>26</v>
      </c>
      <c r="D11" s="9">
        <v>1.6362491995096207E-2</v>
      </c>
    </row>
    <row r="12" spans="1:4" x14ac:dyDescent="0.2">
      <c r="B12" s="8" t="s">
        <v>216</v>
      </c>
      <c r="C12" s="8">
        <v>15</v>
      </c>
      <c r="D12" s="9">
        <v>9.4398995861411095E-3</v>
      </c>
    </row>
    <row r="13" spans="1:4" x14ac:dyDescent="0.2">
      <c r="B13" s="2" t="s">
        <v>52</v>
      </c>
      <c r="C13" s="2">
        <v>1589</v>
      </c>
      <c r="D13" s="13">
        <v>1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showGridLines="0" workbookViewId="0">
      <selection activeCell="E28" sqref="E28"/>
    </sheetView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7.140625" style="3" bestFit="1" customWidth="1"/>
    <col min="5" max="16384" width="9.140625" style="1"/>
  </cols>
  <sheetData>
    <row r="1" spans="1:4" x14ac:dyDescent="0.2">
      <c r="A1" s="22" t="s">
        <v>120</v>
      </c>
      <c r="B1" s="18" t="s">
        <v>110</v>
      </c>
    </row>
    <row r="3" spans="1:4" x14ac:dyDescent="0.2">
      <c r="B3" s="2" t="s">
        <v>117</v>
      </c>
      <c r="C3" s="2" t="s">
        <v>7</v>
      </c>
      <c r="D3" s="13" t="s">
        <v>55</v>
      </c>
    </row>
    <row r="4" spans="1:4" x14ac:dyDescent="0.2">
      <c r="B4" s="8" t="s">
        <v>217</v>
      </c>
      <c r="C4" s="8">
        <v>80</v>
      </c>
      <c r="D4" s="9">
        <v>0.19417475163936615</v>
      </c>
    </row>
    <row r="5" spans="1:4" x14ac:dyDescent="0.2">
      <c r="B5" s="8" t="s">
        <v>218</v>
      </c>
      <c r="C5" s="8">
        <v>114</v>
      </c>
      <c r="D5" s="9">
        <v>0.27669903635978699</v>
      </c>
    </row>
    <row r="6" spans="1:4" x14ac:dyDescent="0.2">
      <c r="B6" s="8" t="s">
        <v>219</v>
      </c>
      <c r="C6" s="8">
        <v>51</v>
      </c>
      <c r="D6" s="9">
        <v>0.12378640472888947</v>
      </c>
    </row>
    <row r="7" spans="1:4" x14ac:dyDescent="0.2">
      <c r="B7" s="8" t="s">
        <v>220</v>
      </c>
      <c r="C7" s="8">
        <v>139</v>
      </c>
      <c r="D7" s="9">
        <v>0.33737865090370178</v>
      </c>
    </row>
    <row r="8" spans="1:4" x14ac:dyDescent="0.2">
      <c r="B8" s="8" t="s">
        <v>221</v>
      </c>
      <c r="C8" s="8">
        <v>16</v>
      </c>
      <c r="D8" s="9">
        <v>3.8834951817989349E-2</v>
      </c>
    </row>
    <row r="9" spans="1:4" x14ac:dyDescent="0.2">
      <c r="B9" s="8" t="s">
        <v>222</v>
      </c>
      <c r="C9" s="8">
        <v>4</v>
      </c>
      <c r="D9" s="9">
        <v>9.7087379544973373E-3</v>
      </c>
    </row>
    <row r="10" spans="1:4" x14ac:dyDescent="0.2">
      <c r="B10" s="8" t="s">
        <v>223</v>
      </c>
      <c r="C10" s="8">
        <v>4</v>
      </c>
      <c r="D10" s="9">
        <v>9.7087379544973373E-3</v>
      </c>
    </row>
    <row r="11" spans="1:4" x14ac:dyDescent="0.2">
      <c r="B11" s="8" t="s">
        <v>224</v>
      </c>
      <c r="C11" s="8">
        <v>1</v>
      </c>
      <c r="D11" s="9">
        <v>2.4271844886243343E-3</v>
      </c>
    </row>
    <row r="12" spans="1:4" x14ac:dyDescent="0.2">
      <c r="B12" s="8" t="s">
        <v>225</v>
      </c>
      <c r="C12" s="8">
        <v>1</v>
      </c>
      <c r="D12" s="9">
        <v>2.42718448862433E-3</v>
      </c>
    </row>
    <row r="13" spans="1:4" x14ac:dyDescent="0.2">
      <c r="B13" s="8" t="s">
        <v>226</v>
      </c>
      <c r="C13" s="8">
        <v>0</v>
      </c>
      <c r="D13" s="9">
        <v>0</v>
      </c>
    </row>
    <row r="14" spans="1:4" x14ac:dyDescent="0.2">
      <c r="B14" s="8" t="s">
        <v>227</v>
      </c>
      <c r="C14" s="8">
        <v>0</v>
      </c>
      <c r="D14" s="9">
        <v>0</v>
      </c>
    </row>
    <row r="15" spans="1:4" x14ac:dyDescent="0.2">
      <c r="B15" s="8" t="s">
        <v>228</v>
      </c>
      <c r="C15" s="8">
        <v>0</v>
      </c>
      <c r="D15" s="9">
        <v>0</v>
      </c>
    </row>
    <row r="16" spans="1:4" x14ac:dyDescent="0.2">
      <c r="B16" s="8" t="s">
        <v>229</v>
      </c>
      <c r="C16" s="8">
        <v>0</v>
      </c>
      <c r="D16" s="9">
        <v>0</v>
      </c>
    </row>
    <row r="17" spans="2:4" x14ac:dyDescent="0.2">
      <c r="B17" s="8" t="s">
        <v>230</v>
      </c>
      <c r="C17" s="8">
        <v>1</v>
      </c>
      <c r="D17" s="9">
        <v>2.4271844886243343E-3</v>
      </c>
    </row>
    <row r="18" spans="2:4" x14ac:dyDescent="0.2">
      <c r="B18" s="8" t="s">
        <v>231</v>
      </c>
      <c r="C18" s="8">
        <v>0</v>
      </c>
      <c r="D18" s="9">
        <v>0</v>
      </c>
    </row>
    <row r="19" spans="2:4" x14ac:dyDescent="0.2">
      <c r="B19" s="8" t="s">
        <v>232</v>
      </c>
      <c r="C19" s="8">
        <v>0</v>
      </c>
      <c r="D19" s="9">
        <v>0</v>
      </c>
    </row>
    <row r="20" spans="2:4" x14ac:dyDescent="0.2">
      <c r="B20" s="8" t="s">
        <v>233</v>
      </c>
      <c r="C20" s="8">
        <v>1</v>
      </c>
      <c r="D20" s="9">
        <v>2.42718448862433E-3</v>
      </c>
    </row>
    <row r="21" spans="2:4" x14ac:dyDescent="0.2">
      <c r="B21" s="2" t="s">
        <v>52</v>
      </c>
      <c r="C21" s="2">
        <v>412</v>
      </c>
      <c r="D21" s="13">
        <v>0.99999988079071045</v>
      </c>
    </row>
  </sheetData>
  <hyperlinks>
    <hyperlink ref="A1" location="Legenda!C18" display="Torna alla legenda" xr:uid="{00000000-0004-0000-0F00-000000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workbookViewId="0"/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22" t="s">
        <v>120</v>
      </c>
      <c r="B1" s="18" t="s">
        <v>111</v>
      </c>
    </row>
    <row r="3" spans="1:4" x14ac:dyDescent="0.2">
      <c r="B3" s="2" t="s">
        <v>118</v>
      </c>
      <c r="C3" s="2" t="s">
        <v>7</v>
      </c>
      <c r="D3" s="13" t="s">
        <v>55</v>
      </c>
    </row>
    <row r="4" spans="1:4" x14ac:dyDescent="0.2">
      <c r="B4" s="8" t="s">
        <v>234</v>
      </c>
      <c r="C4" s="8">
        <v>355</v>
      </c>
      <c r="D4" s="9">
        <v>0.86165046691894531</v>
      </c>
    </row>
    <row r="5" spans="1:4" x14ac:dyDescent="0.2">
      <c r="B5" s="8" t="s">
        <v>235</v>
      </c>
      <c r="C5" s="8">
        <v>45</v>
      </c>
      <c r="D5" s="9">
        <v>0.10922329872846603</v>
      </c>
    </row>
    <row r="6" spans="1:4" x14ac:dyDescent="0.2">
      <c r="B6" s="8" t="s">
        <v>236</v>
      </c>
      <c r="C6" s="8">
        <v>12</v>
      </c>
      <c r="D6" s="9">
        <v>2.9126213863492012E-2</v>
      </c>
    </row>
    <row r="7" spans="1:4" x14ac:dyDescent="0.2">
      <c r="B7" s="2" t="s">
        <v>52</v>
      </c>
      <c r="C7" s="2">
        <v>412</v>
      </c>
      <c r="D7" s="13">
        <v>1</v>
      </c>
    </row>
    <row r="8" spans="1:4" x14ac:dyDescent="0.2">
      <c r="D8" s="20"/>
    </row>
    <row r="9" spans="1:4" x14ac:dyDescent="0.2">
      <c r="D9" s="20"/>
    </row>
    <row r="10" spans="1:4" x14ac:dyDescent="0.2">
      <c r="D10" s="20"/>
    </row>
    <row r="11" spans="1:4" x14ac:dyDescent="0.2">
      <c r="D11" s="20"/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</sheetData>
  <hyperlinks>
    <hyperlink ref="A1" location="Legenda!C19" display="Torna alla legenda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6"/>
  <sheetViews>
    <sheetView showGridLines="0" workbookViewId="0"/>
  </sheetViews>
  <sheetFormatPr defaultRowHeight="14.25" x14ac:dyDescent="0.2"/>
  <cols>
    <col min="1" max="1" width="20.140625" style="1" customWidth="1"/>
    <col min="2" max="2" width="33.85546875" style="3" bestFit="1" customWidth="1"/>
    <col min="3" max="3" width="15.42578125" style="3" customWidth="1"/>
    <col min="4" max="4" width="14.5703125" style="20" customWidth="1"/>
    <col min="5" max="5" width="9.140625" style="1"/>
    <col min="6" max="6" width="25.42578125" style="3" customWidth="1"/>
    <col min="7" max="7" width="15.42578125" style="3" customWidth="1"/>
    <col min="8" max="8" width="14.5703125" style="20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21" t="s">
        <v>120</v>
      </c>
      <c r="B1" s="18" t="s">
        <v>80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237</v>
      </c>
      <c r="C4" s="8">
        <v>1</v>
      </c>
      <c r="D4" s="9">
        <v>2.4271844886243343E-3</v>
      </c>
      <c r="F4" s="8" t="s">
        <v>269</v>
      </c>
      <c r="G4" s="8">
        <v>1</v>
      </c>
      <c r="H4" s="9">
        <v>2.4271844886243343E-3</v>
      </c>
      <c r="J4" s="7" t="s">
        <v>130</v>
      </c>
      <c r="K4" s="8">
        <v>197</v>
      </c>
      <c r="L4" s="9">
        <f>K4/$K$6</f>
        <v>0.47815533980582525</v>
      </c>
    </row>
    <row r="5" spans="1:12" x14ac:dyDescent="0.2">
      <c r="B5" s="8" t="s">
        <v>238</v>
      </c>
      <c r="C5" s="8">
        <v>1</v>
      </c>
      <c r="D5" s="9">
        <v>2.4271844886243343E-3</v>
      </c>
      <c r="F5" s="8" t="s">
        <v>270</v>
      </c>
      <c r="G5" s="8">
        <v>390</v>
      </c>
      <c r="H5" s="9">
        <v>0.94660192728042603</v>
      </c>
      <c r="J5" s="7" t="s">
        <v>131</v>
      </c>
      <c r="K5" s="8">
        <v>215</v>
      </c>
      <c r="L5" s="9">
        <f>K5/$K$6</f>
        <v>0.52184466019417475</v>
      </c>
    </row>
    <row r="6" spans="1:12" x14ac:dyDescent="0.2">
      <c r="B6" s="8" t="s">
        <v>239</v>
      </c>
      <c r="C6" s="8">
        <v>1</v>
      </c>
      <c r="D6" s="9">
        <v>2.4271844886243343E-3</v>
      </c>
      <c r="F6" s="8" t="s">
        <v>271</v>
      </c>
      <c r="G6" s="8">
        <v>18</v>
      </c>
      <c r="H6" s="9">
        <v>4.3689321726560593E-2</v>
      </c>
      <c r="J6" s="7" t="s">
        <v>52</v>
      </c>
      <c r="K6" s="2">
        <f>SUM(K4:K5)</f>
        <v>412</v>
      </c>
      <c r="L6" s="17">
        <f>SUM(L4:L5)</f>
        <v>1</v>
      </c>
    </row>
    <row r="7" spans="1:12" x14ac:dyDescent="0.2">
      <c r="B7" s="8" t="s">
        <v>240</v>
      </c>
      <c r="C7" s="8">
        <v>1</v>
      </c>
      <c r="D7" s="9">
        <v>2.4271844886243343E-3</v>
      </c>
      <c r="F7" s="8" t="s">
        <v>272</v>
      </c>
      <c r="G7" s="8">
        <v>1</v>
      </c>
      <c r="H7" s="9">
        <v>2.4271844886243343E-3</v>
      </c>
    </row>
    <row r="8" spans="1:12" x14ac:dyDescent="0.2">
      <c r="B8" s="8" t="s">
        <v>241</v>
      </c>
      <c r="C8" s="8">
        <v>1</v>
      </c>
      <c r="D8" s="9">
        <v>2.4271844886243343E-3</v>
      </c>
      <c r="F8" s="8" t="s">
        <v>273</v>
      </c>
      <c r="G8" s="8">
        <v>2</v>
      </c>
      <c r="H8" s="9">
        <v>4.8543689772486687E-3</v>
      </c>
    </row>
    <row r="9" spans="1:12" x14ac:dyDescent="0.2">
      <c r="B9" s="8" t="s">
        <v>242</v>
      </c>
      <c r="C9" s="8">
        <v>1</v>
      </c>
      <c r="D9" s="9">
        <v>2.4271844886243343E-3</v>
      </c>
      <c r="F9" s="2" t="s">
        <v>52</v>
      </c>
      <c r="G9" s="2">
        <v>412</v>
      </c>
      <c r="H9" s="13">
        <v>0.99999994039535522</v>
      </c>
    </row>
    <row r="10" spans="1:12" x14ac:dyDescent="0.2">
      <c r="B10" s="8" t="s">
        <v>243</v>
      </c>
      <c r="C10" s="8">
        <v>1</v>
      </c>
      <c r="D10" s="9">
        <v>2.4271844886243343E-3</v>
      </c>
    </row>
    <row r="11" spans="1:12" x14ac:dyDescent="0.2">
      <c r="B11" s="8" t="s">
        <v>244</v>
      </c>
      <c r="C11" s="8">
        <v>2</v>
      </c>
      <c r="D11" s="9">
        <v>4.8543689772486687E-3</v>
      </c>
    </row>
    <row r="12" spans="1:12" x14ac:dyDescent="0.2">
      <c r="B12" s="8" t="s">
        <v>245</v>
      </c>
      <c r="C12" s="8">
        <v>1</v>
      </c>
      <c r="D12" s="9">
        <v>2.4271844886243343E-3</v>
      </c>
    </row>
    <row r="13" spans="1:12" x14ac:dyDescent="0.2">
      <c r="B13" s="8" t="s">
        <v>246</v>
      </c>
      <c r="C13" s="8">
        <v>9</v>
      </c>
      <c r="D13" s="9">
        <v>2.1844660863280296E-2</v>
      </c>
    </row>
    <row r="14" spans="1:12" x14ac:dyDescent="0.2">
      <c r="B14" s="8" t="s">
        <v>247</v>
      </c>
      <c r="C14" s="8">
        <v>9</v>
      </c>
      <c r="D14" s="9">
        <v>2.1844660863280296E-2</v>
      </c>
    </row>
    <row r="15" spans="1:12" x14ac:dyDescent="0.2">
      <c r="B15" s="8" t="s">
        <v>248</v>
      </c>
      <c r="C15" s="8">
        <v>1</v>
      </c>
      <c r="D15" s="9">
        <v>2.4271844886243343E-3</v>
      </c>
    </row>
    <row r="16" spans="1:12" x14ac:dyDescent="0.2">
      <c r="B16" s="8" t="s">
        <v>249</v>
      </c>
      <c r="C16" s="8">
        <v>1</v>
      </c>
      <c r="D16" s="9">
        <v>2.4271844886243343E-3</v>
      </c>
    </row>
    <row r="17" spans="2:4" x14ac:dyDescent="0.2">
      <c r="B17" s="8" t="s">
        <v>250</v>
      </c>
      <c r="C17" s="8">
        <v>1</v>
      </c>
      <c r="D17" s="9">
        <v>2.4271844886243343E-3</v>
      </c>
    </row>
    <row r="18" spans="2:4" x14ac:dyDescent="0.2">
      <c r="B18" s="8" t="s">
        <v>251</v>
      </c>
      <c r="C18" s="8">
        <v>15</v>
      </c>
      <c r="D18" s="9">
        <v>3.6407768726348877E-2</v>
      </c>
    </row>
    <row r="19" spans="2:4" x14ac:dyDescent="0.2">
      <c r="B19" s="8" t="s">
        <v>252</v>
      </c>
      <c r="C19" s="8">
        <v>1</v>
      </c>
      <c r="D19" s="9">
        <v>2.4271844886243343E-3</v>
      </c>
    </row>
    <row r="20" spans="2:4" x14ac:dyDescent="0.2">
      <c r="B20" s="8" t="s">
        <v>253</v>
      </c>
      <c r="C20" s="8">
        <v>197</v>
      </c>
      <c r="D20" s="9">
        <v>0.47815534472465515</v>
      </c>
    </row>
    <row r="21" spans="2:4" x14ac:dyDescent="0.2">
      <c r="B21" s="8" t="s">
        <v>254</v>
      </c>
      <c r="C21" s="8">
        <v>1</v>
      </c>
      <c r="D21" s="9">
        <v>2.4271844886243343E-3</v>
      </c>
    </row>
    <row r="22" spans="2:4" x14ac:dyDescent="0.2">
      <c r="B22" s="8" t="s">
        <v>255</v>
      </c>
      <c r="C22" s="8">
        <v>14</v>
      </c>
      <c r="D22" s="9">
        <v>3.3980581909418106E-2</v>
      </c>
    </row>
    <row r="23" spans="2:4" x14ac:dyDescent="0.2">
      <c r="B23" s="8" t="s">
        <v>256</v>
      </c>
      <c r="C23" s="8">
        <v>87</v>
      </c>
      <c r="D23" s="9">
        <v>0.21116505563259125</v>
      </c>
    </row>
    <row r="24" spans="2:4" x14ac:dyDescent="0.2">
      <c r="B24" s="8" t="s">
        <v>257</v>
      </c>
      <c r="C24" s="8">
        <v>1</v>
      </c>
      <c r="D24" s="9">
        <v>2.4271844886243343E-3</v>
      </c>
    </row>
    <row r="25" spans="2:4" x14ac:dyDescent="0.2">
      <c r="B25" s="8" t="s">
        <v>258</v>
      </c>
      <c r="C25" s="8">
        <v>1</v>
      </c>
      <c r="D25" s="9">
        <v>2.4271844886243343E-3</v>
      </c>
    </row>
    <row r="26" spans="2:4" x14ac:dyDescent="0.2">
      <c r="B26" s="8" t="s">
        <v>259</v>
      </c>
      <c r="C26" s="8">
        <v>7</v>
      </c>
      <c r="D26" s="9">
        <v>1.6990290954709053E-2</v>
      </c>
    </row>
    <row r="27" spans="2:4" x14ac:dyDescent="0.2">
      <c r="B27" s="8" t="s">
        <v>260</v>
      </c>
      <c r="C27" s="8">
        <v>1</v>
      </c>
      <c r="D27" s="9">
        <v>2.4271844886243343E-3</v>
      </c>
    </row>
    <row r="28" spans="2:4" x14ac:dyDescent="0.2">
      <c r="B28" s="8" t="s">
        <v>261</v>
      </c>
      <c r="C28" s="8">
        <v>1</v>
      </c>
      <c r="D28" s="9">
        <v>2.4271844886243343E-3</v>
      </c>
    </row>
    <row r="29" spans="2:4" x14ac:dyDescent="0.2">
      <c r="B29" s="8" t="s">
        <v>262</v>
      </c>
      <c r="C29" s="8">
        <v>2</v>
      </c>
      <c r="D29" s="9">
        <v>4.8543689772486687E-3</v>
      </c>
    </row>
    <row r="30" spans="2:4" x14ac:dyDescent="0.2">
      <c r="B30" s="8" t="s">
        <v>263</v>
      </c>
      <c r="C30" s="8">
        <v>43</v>
      </c>
      <c r="D30" s="9">
        <v>0.10436893254518509</v>
      </c>
    </row>
    <row r="31" spans="2:4" x14ac:dyDescent="0.2">
      <c r="B31" s="8" t="s">
        <v>264</v>
      </c>
      <c r="C31" s="8">
        <v>1</v>
      </c>
      <c r="D31" s="9">
        <v>2.4271844886243343E-3</v>
      </c>
    </row>
    <row r="32" spans="2:4" x14ac:dyDescent="0.2">
      <c r="B32" s="8" t="s">
        <v>265</v>
      </c>
      <c r="C32" s="8">
        <v>5</v>
      </c>
      <c r="D32" s="9">
        <v>1.2135921977460384E-2</v>
      </c>
    </row>
    <row r="33" spans="2:4" x14ac:dyDescent="0.2">
      <c r="B33" s="8" t="s">
        <v>266</v>
      </c>
      <c r="C33" s="8">
        <v>2</v>
      </c>
      <c r="D33" s="9">
        <v>4.8543689772486687E-3</v>
      </c>
    </row>
    <row r="34" spans="2:4" x14ac:dyDescent="0.2">
      <c r="B34" s="8" t="s">
        <v>267</v>
      </c>
      <c r="C34" s="8">
        <v>1</v>
      </c>
      <c r="D34" s="9">
        <v>2.4271844886243343E-3</v>
      </c>
    </row>
    <row r="35" spans="2:4" x14ac:dyDescent="0.2">
      <c r="B35" s="8" t="s">
        <v>268</v>
      </c>
      <c r="C35" s="8">
        <v>1</v>
      </c>
      <c r="D35" s="9">
        <v>2.4271844886243343E-3</v>
      </c>
    </row>
    <row r="36" spans="2:4" x14ac:dyDescent="0.2">
      <c r="B36" s="2" t="s">
        <v>52</v>
      </c>
      <c r="C36" s="2">
        <v>412</v>
      </c>
      <c r="D36" s="13">
        <v>0.99999988079071045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workbookViewId="0">
      <selection activeCell="AC54" sqref="AC54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132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237</v>
      </c>
      <c r="C4" s="8">
        <v>1</v>
      </c>
      <c r="D4" s="9">
        <v>3.0120480805635452E-3</v>
      </c>
      <c r="F4" s="8" t="s">
        <v>269</v>
      </c>
      <c r="G4" s="8">
        <v>1</v>
      </c>
      <c r="H4" s="9">
        <v>3.0120480805635452E-3</v>
      </c>
      <c r="J4" s="7" t="s">
        <v>130</v>
      </c>
      <c r="K4" s="8">
        <v>168</v>
      </c>
      <c r="L4" s="9">
        <f>K4/$K$6</f>
        <v>0.50602409638554213</v>
      </c>
    </row>
    <row r="5" spans="1:12" x14ac:dyDescent="0.2">
      <c r="B5" s="8" t="s">
        <v>238</v>
      </c>
      <c r="C5" s="8">
        <v>1</v>
      </c>
      <c r="D5" s="9">
        <v>3.0120480805635452E-3</v>
      </c>
      <c r="F5" s="8" t="s">
        <v>270</v>
      </c>
      <c r="G5" s="8">
        <v>312</v>
      </c>
      <c r="H5" s="9">
        <v>0.9397590160369873</v>
      </c>
      <c r="J5" s="7" t="s">
        <v>131</v>
      </c>
      <c r="K5" s="8">
        <v>164</v>
      </c>
      <c r="L5" s="9">
        <f>K5/$K$6</f>
        <v>0.49397590361445781</v>
      </c>
    </row>
    <row r="6" spans="1:12" x14ac:dyDescent="0.2">
      <c r="B6" s="8" t="s">
        <v>239</v>
      </c>
      <c r="C6" s="8">
        <v>1</v>
      </c>
      <c r="D6" s="9">
        <v>3.0120480805635452E-3</v>
      </c>
      <c r="F6" s="8" t="s">
        <v>271</v>
      </c>
      <c r="G6" s="8">
        <v>16</v>
      </c>
      <c r="H6" s="9">
        <v>4.8192769289016724E-2</v>
      </c>
      <c r="J6" s="7" t="s">
        <v>52</v>
      </c>
      <c r="K6" s="2">
        <f>SUM(K4:K5)</f>
        <v>332</v>
      </c>
      <c r="L6" s="17">
        <f>SUM(L4:L5)</f>
        <v>1</v>
      </c>
    </row>
    <row r="7" spans="1:12" x14ac:dyDescent="0.2">
      <c r="B7" s="8" t="s">
        <v>240</v>
      </c>
      <c r="C7" s="8">
        <v>1</v>
      </c>
      <c r="D7" s="9">
        <v>3.0120480805635452E-3</v>
      </c>
      <c r="F7" s="8" t="s">
        <v>272</v>
      </c>
      <c r="G7" s="8">
        <v>1</v>
      </c>
      <c r="H7" s="9">
        <v>3.0120480805635452E-3</v>
      </c>
    </row>
    <row r="8" spans="1:12" x14ac:dyDescent="0.2">
      <c r="B8" s="8" t="s">
        <v>242</v>
      </c>
      <c r="C8" s="8">
        <v>1</v>
      </c>
      <c r="D8" s="9">
        <v>3.0120480805635452E-3</v>
      </c>
      <c r="F8" s="8" t="s">
        <v>273</v>
      </c>
      <c r="G8" s="8">
        <v>2</v>
      </c>
      <c r="H8" s="9">
        <v>6.0240961611270905E-3</v>
      </c>
    </row>
    <row r="9" spans="1:12" x14ac:dyDescent="0.2">
      <c r="B9" s="8" t="s">
        <v>243</v>
      </c>
      <c r="C9" s="8">
        <v>1</v>
      </c>
      <c r="D9" s="9">
        <v>3.0120480805635452E-3</v>
      </c>
      <c r="F9" s="2" t="s">
        <v>52</v>
      </c>
      <c r="G9" s="2">
        <v>332</v>
      </c>
      <c r="H9" s="13">
        <v>1</v>
      </c>
    </row>
    <row r="10" spans="1:12" x14ac:dyDescent="0.2">
      <c r="B10" s="8" t="s">
        <v>244</v>
      </c>
      <c r="C10" s="8">
        <v>2</v>
      </c>
      <c r="D10" s="9">
        <v>6.0240961611270905E-3</v>
      </c>
      <c r="H10" s="20"/>
    </row>
    <row r="11" spans="1:12" x14ac:dyDescent="0.2">
      <c r="B11" s="8" t="s">
        <v>246</v>
      </c>
      <c r="C11" s="8">
        <v>9</v>
      </c>
      <c r="D11" s="9">
        <v>2.7108434587717056E-2</v>
      </c>
      <c r="H11" s="20"/>
    </row>
    <row r="12" spans="1:12" x14ac:dyDescent="0.2">
      <c r="B12" s="8" t="s">
        <v>247</v>
      </c>
      <c r="C12" s="8">
        <v>7</v>
      </c>
      <c r="D12" s="9">
        <v>2.1084336563944817E-2</v>
      </c>
      <c r="H12" s="20"/>
    </row>
    <row r="13" spans="1:12" x14ac:dyDescent="0.2">
      <c r="B13" s="8" t="s">
        <v>248</v>
      </c>
      <c r="C13" s="8">
        <v>1</v>
      </c>
      <c r="D13" s="9">
        <v>3.0120480805635452E-3</v>
      </c>
      <c r="H13" s="20"/>
    </row>
    <row r="14" spans="1:12" x14ac:dyDescent="0.2">
      <c r="B14" s="8" t="s">
        <v>250</v>
      </c>
      <c r="C14" s="8">
        <v>1</v>
      </c>
      <c r="D14" s="9">
        <v>3.0120480805635452E-3</v>
      </c>
      <c r="H14" s="20"/>
    </row>
    <row r="15" spans="1:12" x14ac:dyDescent="0.2">
      <c r="B15" s="8" t="s">
        <v>251</v>
      </c>
      <c r="C15" s="8">
        <v>13</v>
      </c>
      <c r="D15" s="9">
        <v>3.9156626909971237E-2</v>
      </c>
      <c r="H15" s="20"/>
    </row>
    <row r="16" spans="1:12" x14ac:dyDescent="0.2">
      <c r="B16" s="8" t="s">
        <v>253</v>
      </c>
      <c r="C16" s="8">
        <v>168</v>
      </c>
      <c r="D16" s="9">
        <v>0.50602412223815918</v>
      </c>
      <c r="H16" s="20"/>
    </row>
    <row r="17" spans="2:8" x14ac:dyDescent="0.2">
      <c r="B17" s="8" t="s">
        <v>254</v>
      </c>
      <c r="C17" s="8">
        <v>1</v>
      </c>
      <c r="D17" s="9">
        <v>3.0120480805635452E-3</v>
      </c>
      <c r="H17" s="20"/>
    </row>
    <row r="18" spans="2:8" x14ac:dyDescent="0.2">
      <c r="B18" s="8" t="s">
        <v>255</v>
      </c>
      <c r="C18" s="8">
        <v>13</v>
      </c>
      <c r="D18" s="9">
        <v>3.9156626909971237E-2</v>
      </c>
      <c r="H18" s="20"/>
    </row>
    <row r="19" spans="2:8" x14ac:dyDescent="0.2">
      <c r="B19" s="8" t="s">
        <v>256</v>
      </c>
      <c r="C19" s="8">
        <v>51</v>
      </c>
      <c r="D19" s="9">
        <v>0.15361446142196655</v>
      </c>
      <c r="H19" s="20"/>
    </row>
    <row r="20" spans="2:8" x14ac:dyDescent="0.2">
      <c r="B20" s="8" t="s">
        <v>257</v>
      </c>
      <c r="C20" s="8">
        <v>1</v>
      </c>
      <c r="D20" s="9">
        <v>3.0120480805635452E-3</v>
      </c>
      <c r="H20" s="20"/>
    </row>
    <row r="21" spans="2:8" x14ac:dyDescent="0.2">
      <c r="B21" s="8" t="s">
        <v>258</v>
      </c>
      <c r="C21" s="8">
        <v>1</v>
      </c>
      <c r="D21" s="9">
        <v>3.0120480805635452E-3</v>
      </c>
      <c r="H21" s="20"/>
    </row>
    <row r="22" spans="2:8" x14ac:dyDescent="0.2">
      <c r="B22" s="8" t="s">
        <v>259</v>
      </c>
      <c r="C22" s="8">
        <v>6</v>
      </c>
      <c r="D22" s="9">
        <v>1.8072288483381271E-2</v>
      </c>
      <c r="H22" s="20"/>
    </row>
    <row r="23" spans="2:8" x14ac:dyDescent="0.2">
      <c r="B23" s="8" t="s">
        <v>260</v>
      </c>
      <c r="C23" s="8">
        <v>1</v>
      </c>
      <c r="D23" s="9">
        <v>3.0120480805635452E-3</v>
      </c>
      <c r="H23" s="20"/>
    </row>
    <row r="24" spans="2:8" x14ac:dyDescent="0.2">
      <c r="B24" s="8" t="s">
        <v>261</v>
      </c>
      <c r="C24" s="8">
        <v>1</v>
      </c>
      <c r="D24" s="9">
        <v>3.0120480805635452E-3</v>
      </c>
      <c r="H24" s="20"/>
    </row>
    <row r="25" spans="2:8" x14ac:dyDescent="0.2">
      <c r="B25" s="8" t="s">
        <v>262</v>
      </c>
      <c r="C25" s="8">
        <v>2</v>
      </c>
      <c r="D25" s="9">
        <v>6.0240961611270905E-3</v>
      </c>
      <c r="H25" s="20"/>
    </row>
    <row r="26" spans="2:8" x14ac:dyDescent="0.2">
      <c r="B26" s="8" t="s">
        <v>263</v>
      </c>
      <c r="C26" s="8">
        <v>39</v>
      </c>
      <c r="D26" s="9">
        <v>0.11746987700462341</v>
      </c>
      <c r="H26" s="20"/>
    </row>
    <row r="27" spans="2:8" x14ac:dyDescent="0.2">
      <c r="B27" s="8" t="s">
        <v>265</v>
      </c>
      <c r="C27" s="8">
        <v>5</v>
      </c>
      <c r="D27" s="9">
        <v>1.5060241334140301E-2</v>
      </c>
      <c r="H27" s="20"/>
    </row>
    <row r="28" spans="2:8" x14ac:dyDescent="0.2">
      <c r="B28" s="8" t="s">
        <v>266</v>
      </c>
      <c r="C28" s="8">
        <v>2</v>
      </c>
      <c r="D28" s="9">
        <v>6.0240961611270905E-3</v>
      </c>
      <c r="H28" s="20"/>
    </row>
    <row r="29" spans="2:8" x14ac:dyDescent="0.2">
      <c r="B29" s="8" t="s">
        <v>267</v>
      </c>
      <c r="C29" s="8">
        <v>1</v>
      </c>
      <c r="D29" s="9">
        <v>3.0120480805635452E-3</v>
      </c>
      <c r="H29" s="20"/>
    </row>
    <row r="30" spans="2:8" x14ac:dyDescent="0.2">
      <c r="B30" s="8" t="s">
        <v>268</v>
      </c>
      <c r="C30" s="8">
        <v>1</v>
      </c>
      <c r="D30" s="9">
        <v>3.0120480805635452E-3</v>
      </c>
      <c r="H30" s="20"/>
    </row>
    <row r="31" spans="2:8" x14ac:dyDescent="0.2">
      <c r="B31" s="2" t="s">
        <v>52</v>
      </c>
      <c r="C31" s="2">
        <v>332</v>
      </c>
      <c r="D31" s="13">
        <v>1.0000001192092896</v>
      </c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showGridLines="0" workbookViewId="0">
      <selection activeCell="S17" sqref="S17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22" t="s">
        <v>120</v>
      </c>
      <c r="B1" s="18" t="s">
        <v>22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125</v>
      </c>
    </row>
    <row r="5" spans="1:3" x14ac:dyDescent="0.2">
      <c r="B5" s="8" t="s">
        <v>135</v>
      </c>
      <c r="C5" s="8">
        <v>227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437</v>
      </c>
    </row>
    <row r="8" spans="1:3" x14ac:dyDescent="0.2">
      <c r="B8" s="8" t="s">
        <v>138</v>
      </c>
      <c r="C8" s="8">
        <v>456</v>
      </c>
    </row>
    <row r="9" spans="1:3" x14ac:dyDescent="0.2">
      <c r="B9" s="8" t="s">
        <v>139</v>
      </c>
      <c r="C9" s="8">
        <v>458</v>
      </c>
    </row>
    <row r="10" spans="1:3" x14ac:dyDescent="0.2">
      <c r="B10" s="8" t="s">
        <v>140</v>
      </c>
      <c r="C10" s="8">
        <v>551</v>
      </c>
    </row>
    <row r="11" spans="1:3" x14ac:dyDescent="0.2">
      <c r="B11" s="8" t="s">
        <v>141</v>
      </c>
      <c r="C11" s="8">
        <v>399</v>
      </c>
    </row>
    <row r="12" spans="1:3" x14ac:dyDescent="0.2">
      <c r="B12" s="8" t="s">
        <v>142</v>
      </c>
      <c r="C12" s="8">
        <v>412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workbookViewId="0">
      <selection activeCell="B8" sqref="B8"/>
    </sheetView>
  </sheetViews>
  <sheetFormatPr defaultRowHeight="14.25" x14ac:dyDescent="0.2"/>
  <cols>
    <col min="1" max="1" width="19.7109375" style="1" customWidth="1"/>
    <col min="2" max="2" width="32.2851562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133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239</v>
      </c>
      <c r="C4" s="8">
        <v>1</v>
      </c>
      <c r="D4" s="9">
        <v>1.7543859779834747E-2</v>
      </c>
      <c r="F4" s="8" t="s">
        <v>270</v>
      </c>
      <c r="G4" s="8">
        <v>54</v>
      </c>
      <c r="H4" s="9">
        <v>0.94736844301223755</v>
      </c>
      <c r="J4" s="7" t="s">
        <v>130</v>
      </c>
      <c r="K4" s="8">
        <v>28</v>
      </c>
      <c r="L4" s="9">
        <f>K4/$K$6</f>
        <v>0.49122807017543857</v>
      </c>
    </row>
    <row r="5" spans="1:12" x14ac:dyDescent="0.2">
      <c r="B5" s="8" t="s">
        <v>251</v>
      </c>
      <c r="C5" s="8">
        <v>1</v>
      </c>
      <c r="D5" s="9">
        <v>1.7543859779834747E-2</v>
      </c>
      <c r="F5" s="8" t="s">
        <v>271</v>
      </c>
      <c r="G5" s="8">
        <v>2</v>
      </c>
      <c r="H5" s="9">
        <v>3.5087719559669495E-2</v>
      </c>
      <c r="J5" s="7" t="s">
        <v>131</v>
      </c>
      <c r="K5" s="8">
        <v>29</v>
      </c>
      <c r="L5" s="9">
        <f>K5/$K$6</f>
        <v>0.50877192982456143</v>
      </c>
    </row>
    <row r="6" spans="1:12" x14ac:dyDescent="0.2">
      <c r="B6" s="8" t="s">
        <v>253</v>
      </c>
      <c r="C6" s="8">
        <v>28</v>
      </c>
      <c r="D6" s="9">
        <v>0.49122807383537292</v>
      </c>
      <c r="F6" s="8" t="s">
        <v>272</v>
      </c>
      <c r="G6" s="8">
        <v>1</v>
      </c>
      <c r="H6" s="9">
        <v>1.7543859779834747E-2</v>
      </c>
      <c r="J6" s="7" t="s">
        <v>52</v>
      </c>
      <c r="K6" s="2">
        <f>SUM(K4:K5)</f>
        <v>57</v>
      </c>
      <c r="L6" s="17">
        <f>SUM(L4:L5)</f>
        <v>1</v>
      </c>
    </row>
    <row r="7" spans="1:12" x14ac:dyDescent="0.2">
      <c r="B7" s="8" t="s">
        <v>256</v>
      </c>
      <c r="C7" s="8">
        <v>23</v>
      </c>
      <c r="D7" s="9">
        <v>0.40350878238677979</v>
      </c>
      <c r="F7" s="2" t="s">
        <v>52</v>
      </c>
      <c r="G7" s="2">
        <v>57</v>
      </c>
      <c r="H7" s="13">
        <v>1</v>
      </c>
    </row>
    <row r="8" spans="1:12" x14ac:dyDescent="0.2">
      <c r="B8" s="8" t="s">
        <v>262</v>
      </c>
      <c r="C8" s="8">
        <v>2</v>
      </c>
      <c r="D8" s="9">
        <v>3.5087719559669495E-2</v>
      </c>
      <c r="H8" s="20"/>
    </row>
    <row r="9" spans="1:12" x14ac:dyDescent="0.2">
      <c r="B9" s="8" t="s">
        <v>263</v>
      </c>
      <c r="C9" s="8">
        <v>2</v>
      </c>
      <c r="D9" s="9">
        <v>3.5087719559669495E-2</v>
      </c>
      <c r="H9" s="20"/>
    </row>
    <row r="10" spans="1:12" x14ac:dyDescent="0.2">
      <c r="B10" s="2" t="s">
        <v>52</v>
      </c>
      <c r="C10" s="2">
        <v>57</v>
      </c>
      <c r="D10" s="13">
        <v>1</v>
      </c>
      <c r="H10" s="20"/>
    </row>
    <row r="11" spans="1:12" x14ac:dyDescent="0.2">
      <c r="D11" s="20"/>
      <c r="H11" s="20"/>
    </row>
    <row r="12" spans="1:12" x14ac:dyDescent="0.2">
      <c r="D12" s="20"/>
      <c r="H12" s="20"/>
    </row>
    <row r="13" spans="1:12" x14ac:dyDescent="0.2">
      <c r="D13" s="20"/>
      <c r="H13" s="20"/>
    </row>
    <row r="14" spans="1:12" x14ac:dyDescent="0.2">
      <c r="D14" s="20"/>
      <c r="H14" s="20"/>
    </row>
    <row r="15" spans="1:12" x14ac:dyDescent="0.2">
      <c r="D15" s="20"/>
      <c r="H15" s="20"/>
    </row>
    <row r="16" spans="1:12" x14ac:dyDescent="0.2">
      <c r="D16" s="20"/>
      <c r="H16" s="20"/>
    </row>
    <row r="17" spans="4:8" x14ac:dyDescent="0.2">
      <c r="D17" s="20"/>
      <c r="H17" s="20"/>
    </row>
    <row r="18" spans="4:8" x14ac:dyDescent="0.2">
      <c r="D18" s="20"/>
      <c r="H18" s="20"/>
    </row>
    <row r="19" spans="4:8" x14ac:dyDescent="0.2">
      <c r="D19" s="20"/>
      <c r="H19" s="20"/>
    </row>
    <row r="20" spans="4:8" x14ac:dyDescent="0.2">
      <c r="D20" s="20"/>
      <c r="H20" s="20"/>
    </row>
    <row r="21" spans="4:8" x14ac:dyDescent="0.2">
      <c r="D21" s="20"/>
      <c r="H21" s="20"/>
    </row>
    <row r="22" spans="4:8" x14ac:dyDescent="0.2">
      <c r="D22" s="20"/>
      <c r="H22" s="20"/>
    </row>
    <row r="23" spans="4:8" x14ac:dyDescent="0.2">
      <c r="D23" s="20"/>
      <c r="H23" s="20"/>
    </row>
    <row r="24" spans="4:8" x14ac:dyDescent="0.2">
      <c r="D24" s="20"/>
      <c r="H24" s="20"/>
    </row>
    <row r="25" spans="4:8" x14ac:dyDescent="0.2">
      <c r="D25" s="20"/>
      <c r="H25" s="20"/>
    </row>
    <row r="26" spans="4:8" x14ac:dyDescent="0.2">
      <c r="D26" s="20"/>
      <c r="H26" s="20"/>
    </row>
    <row r="27" spans="4:8" x14ac:dyDescent="0.2">
      <c r="D27" s="20"/>
      <c r="H27" s="20"/>
    </row>
    <row r="28" spans="4:8" x14ac:dyDescent="0.2">
      <c r="D28" s="20"/>
      <c r="H28" s="20"/>
    </row>
    <row r="29" spans="4:8" x14ac:dyDescent="0.2">
      <c r="D29" s="20"/>
      <c r="H29" s="20"/>
    </row>
    <row r="30" spans="4:8" x14ac:dyDescent="0.2">
      <c r="D30" s="20"/>
      <c r="H30" s="20"/>
    </row>
    <row r="31" spans="4:8" x14ac:dyDescent="0.2">
      <c r="D31" s="20"/>
      <c r="H31" s="20"/>
    </row>
    <row r="32" spans="4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2" display="Torna alla legenda" xr:uid="{00000000-0004-0000-1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showGridLines="0" workbookViewId="0">
      <selection activeCell="R14" sqref="R14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22" t="s">
        <v>120</v>
      </c>
      <c r="B1" s="18" t="s">
        <v>23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  <row r="9" spans="1:3" x14ac:dyDescent="0.2">
      <c r="B9" s="8" t="s">
        <v>139</v>
      </c>
      <c r="C9" s="8">
        <v>63</v>
      </c>
    </row>
    <row r="10" spans="1:3" x14ac:dyDescent="0.2">
      <c r="B10" s="8" t="s">
        <v>140</v>
      </c>
      <c r="C10" s="8">
        <v>57</v>
      </c>
    </row>
    <row r="11" spans="1:3" x14ac:dyDescent="0.2">
      <c r="B11" s="8" t="s">
        <v>141</v>
      </c>
      <c r="C11" s="8">
        <v>47</v>
      </c>
    </row>
    <row r="12" spans="1:3" x14ac:dyDescent="0.2">
      <c r="B12" s="8" t="s">
        <v>142</v>
      </c>
      <c r="C12" s="8">
        <v>72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22" t="s">
        <v>120</v>
      </c>
      <c r="B1" s="18" t="s">
        <v>29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  <row r="9" spans="1:3" x14ac:dyDescent="0.2">
      <c r="B9" s="8" t="s">
        <v>139</v>
      </c>
      <c r="C9" s="8">
        <v>5</v>
      </c>
    </row>
    <row r="10" spans="1:3" x14ac:dyDescent="0.2">
      <c r="B10" s="8" t="s">
        <v>140</v>
      </c>
      <c r="C10" s="8">
        <v>3</v>
      </c>
    </row>
    <row r="11" spans="1:3" x14ac:dyDescent="0.2">
      <c r="B11" s="8" t="s">
        <v>141</v>
      </c>
      <c r="C11" s="8">
        <v>0</v>
      </c>
    </row>
    <row r="12" spans="1:3" x14ac:dyDescent="0.2">
      <c r="B12" s="8" t="s">
        <v>142</v>
      </c>
      <c r="C12" s="8">
        <v>2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showGridLines="0" workbookViewId="0"/>
  </sheetViews>
  <sheetFormatPr defaultRowHeight="15" x14ac:dyDescent="0.25"/>
  <cols>
    <col min="1" max="1" width="18.28515625" customWidth="1"/>
    <col min="2" max="2" width="20" style="19" bestFit="1" customWidth="1"/>
    <col min="3" max="3" width="24.5703125" style="19" bestFit="1" customWidth="1"/>
    <col min="5" max="5" width="20" style="19" bestFit="1" customWidth="1"/>
    <col min="6" max="6" width="33.42578125" style="28" bestFit="1" customWidth="1"/>
    <col min="7" max="7" width="9.140625" customWidth="1"/>
  </cols>
  <sheetData>
    <row r="1" spans="1:6" x14ac:dyDescent="0.25">
      <c r="A1" s="22" t="s">
        <v>120</v>
      </c>
      <c r="B1" s="18" t="s">
        <v>126</v>
      </c>
    </row>
    <row r="2" spans="1:6" x14ac:dyDescent="0.25">
      <c r="A2" s="22"/>
      <c r="B2" s="18"/>
    </row>
    <row r="3" spans="1:6" x14ac:dyDescent="0.25">
      <c r="B3" s="2" t="s">
        <v>6</v>
      </c>
      <c r="C3" s="2" t="s">
        <v>30</v>
      </c>
      <c r="E3" s="2" t="s">
        <v>6</v>
      </c>
      <c r="F3" s="29" t="s">
        <v>127</v>
      </c>
    </row>
    <row r="4" spans="1:6" x14ac:dyDescent="0.25">
      <c r="B4" s="30" t="s">
        <v>134</v>
      </c>
      <c r="C4" s="30">
        <v>235</v>
      </c>
      <c r="E4" s="30" t="s">
        <v>134</v>
      </c>
      <c r="F4" s="31">
        <v>7.8333334922790527</v>
      </c>
    </row>
    <row r="5" spans="1:6" x14ac:dyDescent="0.25">
      <c r="B5" s="30" t="s">
        <v>135</v>
      </c>
      <c r="C5" s="30">
        <v>401</v>
      </c>
      <c r="E5" s="30" t="s">
        <v>135</v>
      </c>
      <c r="F5" s="31">
        <v>12.935483932495117</v>
      </c>
    </row>
    <row r="6" spans="1:6" x14ac:dyDescent="0.25">
      <c r="B6" s="30" t="s">
        <v>136</v>
      </c>
      <c r="C6" s="30">
        <v>592</v>
      </c>
      <c r="E6" s="30" t="s">
        <v>136</v>
      </c>
      <c r="F6" s="31">
        <v>12.869565010070801</v>
      </c>
    </row>
    <row r="7" spans="1:6" x14ac:dyDescent="0.25">
      <c r="B7" s="30" t="s">
        <v>137</v>
      </c>
      <c r="C7" s="30">
        <v>617</v>
      </c>
      <c r="E7" s="30" t="s">
        <v>137</v>
      </c>
      <c r="F7" s="31">
        <v>12.098039627075195</v>
      </c>
    </row>
    <row r="8" spans="1:6" x14ac:dyDescent="0.25">
      <c r="B8" s="30" t="s">
        <v>138</v>
      </c>
      <c r="C8" s="30">
        <v>658</v>
      </c>
      <c r="E8" s="30" t="s">
        <v>138</v>
      </c>
      <c r="F8" s="31">
        <v>10.786885261535645</v>
      </c>
    </row>
    <row r="9" spans="1:6" x14ac:dyDescent="0.25">
      <c r="B9" s="30" t="s">
        <v>139</v>
      </c>
      <c r="C9" s="30">
        <v>813</v>
      </c>
      <c r="E9" s="30" t="s">
        <v>139</v>
      </c>
      <c r="F9" s="31">
        <v>12.904762268066406</v>
      </c>
    </row>
    <row r="10" spans="1:6" x14ac:dyDescent="0.25">
      <c r="B10" s="30" t="s">
        <v>140</v>
      </c>
      <c r="C10" s="30">
        <v>409</v>
      </c>
      <c r="E10" s="30" t="s">
        <v>140</v>
      </c>
      <c r="F10" s="31">
        <v>7.175438404083252</v>
      </c>
    </row>
    <row r="11" spans="1:6" x14ac:dyDescent="0.25">
      <c r="B11" s="30" t="s">
        <v>141</v>
      </c>
      <c r="C11" s="30">
        <v>396</v>
      </c>
      <c r="E11" s="30" t="s">
        <v>141</v>
      </c>
      <c r="F11" s="31">
        <v>8.425532341003418</v>
      </c>
    </row>
    <row r="12" spans="1:6" x14ac:dyDescent="0.25">
      <c r="B12" s="30" t="s">
        <v>142</v>
      </c>
      <c r="C12" s="30">
        <v>785</v>
      </c>
      <c r="E12" s="30" t="s">
        <v>142</v>
      </c>
      <c r="F12" s="31">
        <v>10.902777671813965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9" bestFit="1" customWidth="1"/>
    <col min="3" max="3" width="25.42578125" style="19" bestFit="1" customWidth="1"/>
  </cols>
  <sheetData>
    <row r="1" spans="1:3" x14ac:dyDescent="0.25">
      <c r="A1" s="22" t="s">
        <v>120</v>
      </c>
      <c r="B1" s="18" t="s">
        <v>35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34</v>
      </c>
    </row>
    <row r="4" spans="1:3" x14ac:dyDescent="0.25">
      <c r="B4" s="30" t="s">
        <v>134</v>
      </c>
      <c r="C4" s="30">
        <v>50</v>
      </c>
    </row>
    <row r="5" spans="1:3" x14ac:dyDescent="0.25">
      <c r="B5" s="30" t="s">
        <v>135</v>
      </c>
      <c r="C5" s="30">
        <v>250</v>
      </c>
    </row>
    <row r="6" spans="1:3" x14ac:dyDescent="0.25">
      <c r="B6" s="30" t="s">
        <v>136</v>
      </c>
      <c r="C6" s="30">
        <v>300</v>
      </c>
    </row>
    <row r="7" spans="1:3" x14ac:dyDescent="0.25">
      <c r="B7" s="30" t="s">
        <v>137</v>
      </c>
      <c r="C7" s="30">
        <v>323</v>
      </c>
    </row>
    <row r="8" spans="1:3" x14ac:dyDescent="0.25">
      <c r="B8" s="30" t="s">
        <v>138</v>
      </c>
      <c r="C8" s="30">
        <v>319</v>
      </c>
    </row>
    <row r="9" spans="1:3" x14ac:dyDescent="0.25">
      <c r="B9" s="30" t="s">
        <v>139</v>
      </c>
      <c r="C9" s="30">
        <v>211</v>
      </c>
    </row>
    <row r="10" spans="1:3" x14ac:dyDescent="0.25">
      <c r="B10" s="30" t="s">
        <v>140</v>
      </c>
      <c r="C10" s="30">
        <v>118</v>
      </c>
    </row>
    <row r="11" spans="1:3" x14ac:dyDescent="0.25">
      <c r="B11" s="30" t="s">
        <v>141</v>
      </c>
      <c r="C11" s="30">
        <v>0</v>
      </c>
    </row>
    <row r="12" spans="1:3" x14ac:dyDescent="0.25">
      <c r="B12" s="30" t="s">
        <v>142</v>
      </c>
      <c r="C12" s="30">
        <v>69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showGridLines="0" workbookViewId="0">
      <selection activeCell="M19" sqref="M19"/>
    </sheetView>
  </sheetViews>
  <sheetFormatPr defaultRowHeight="15" x14ac:dyDescent="0.25"/>
  <cols>
    <col min="1" max="1" width="19" customWidth="1"/>
    <col min="2" max="2" width="20" style="19" bestFit="1" customWidth="1"/>
    <col min="3" max="3" width="40.7109375" style="19" bestFit="1" customWidth="1"/>
  </cols>
  <sheetData>
    <row r="1" spans="1:3" x14ac:dyDescent="0.25">
      <c r="A1" s="22" t="s">
        <v>120</v>
      </c>
      <c r="B1" s="18" t="s">
        <v>37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36</v>
      </c>
    </row>
    <row r="4" spans="1:3" x14ac:dyDescent="0.25">
      <c r="B4" s="30" t="s">
        <v>134</v>
      </c>
      <c r="C4" s="30">
        <v>110</v>
      </c>
    </row>
    <row r="5" spans="1:3" x14ac:dyDescent="0.25">
      <c r="B5" s="30" t="s">
        <v>135</v>
      </c>
      <c r="C5" s="30">
        <v>214</v>
      </c>
    </row>
    <row r="6" spans="1:3" x14ac:dyDescent="0.25">
      <c r="B6" s="30" t="s">
        <v>136</v>
      </c>
      <c r="C6" s="30">
        <v>323</v>
      </c>
    </row>
    <row r="7" spans="1:3" x14ac:dyDescent="0.25">
      <c r="B7" s="30" t="s">
        <v>137</v>
      </c>
      <c r="C7" s="30">
        <v>307</v>
      </c>
    </row>
    <row r="8" spans="1:3" x14ac:dyDescent="0.25">
      <c r="B8" s="30" t="s">
        <v>138</v>
      </c>
      <c r="C8" s="30">
        <v>329</v>
      </c>
    </row>
    <row r="9" spans="1:3" x14ac:dyDescent="0.25">
      <c r="B9" s="30" t="s">
        <v>139</v>
      </c>
      <c r="C9" s="30">
        <v>359</v>
      </c>
    </row>
    <row r="10" spans="1:3" x14ac:dyDescent="0.25">
      <c r="B10" s="30" t="s">
        <v>140</v>
      </c>
      <c r="C10" s="30">
        <v>340</v>
      </c>
    </row>
    <row r="11" spans="1:3" x14ac:dyDescent="0.25">
      <c r="B11" s="30" t="s">
        <v>141</v>
      </c>
      <c r="C11" s="30">
        <v>194</v>
      </c>
    </row>
    <row r="12" spans="1:3" x14ac:dyDescent="0.25">
      <c r="B12" s="30" t="s">
        <v>142</v>
      </c>
      <c r="C12" s="30">
        <v>332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9" bestFit="1" customWidth="1"/>
    <col min="3" max="3" width="40.28515625" style="19" bestFit="1" customWidth="1"/>
  </cols>
  <sheetData>
    <row r="1" spans="1:3" x14ac:dyDescent="0.25">
      <c r="A1" s="22" t="s">
        <v>120</v>
      </c>
      <c r="B1" s="18" t="s">
        <v>40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41</v>
      </c>
    </row>
    <row r="4" spans="1:3" x14ac:dyDescent="0.25">
      <c r="B4" s="30" t="s">
        <v>134</v>
      </c>
      <c r="C4" s="30">
        <v>0</v>
      </c>
    </row>
    <row r="5" spans="1:3" x14ac:dyDescent="0.25">
      <c r="B5" s="30" t="s">
        <v>135</v>
      </c>
      <c r="C5" s="30">
        <v>0</v>
      </c>
    </row>
    <row r="6" spans="1:3" x14ac:dyDescent="0.25">
      <c r="B6" s="30" t="s">
        <v>136</v>
      </c>
      <c r="C6" s="30">
        <v>0</v>
      </c>
    </row>
    <row r="7" spans="1:3" x14ac:dyDescent="0.25">
      <c r="B7" s="30" t="s">
        <v>137</v>
      </c>
      <c r="C7" s="30">
        <v>170</v>
      </c>
    </row>
    <row r="8" spans="1:3" x14ac:dyDescent="0.25">
      <c r="B8" s="30" t="s">
        <v>138</v>
      </c>
      <c r="C8" s="30">
        <v>153</v>
      </c>
    </row>
    <row r="9" spans="1:3" x14ac:dyDescent="0.25">
      <c r="B9" s="30" t="s">
        <v>139</v>
      </c>
      <c r="C9" s="30">
        <v>119</v>
      </c>
    </row>
    <row r="10" spans="1:3" x14ac:dyDescent="0.25">
      <c r="B10" s="30" t="s">
        <v>140</v>
      </c>
      <c r="C10" s="30">
        <v>85</v>
      </c>
    </row>
    <row r="11" spans="1:3" x14ac:dyDescent="0.25">
      <c r="B11" s="30" t="s">
        <v>141</v>
      </c>
      <c r="C11" s="30">
        <v>0</v>
      </c>
    </row>
    <row r="12" spans="1:3" x14ac:dyDescent="0.25">
      <c r="B12" s="30" t="s">
        <v>142</v>
      </c>
      <c r="C12" s="30">
        <v>57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showGridLines="0" workbookViewId="0">
      <selection activeCell="O20" sqref="O20"/>
    </sheetView>
  </sheetViews>
  <sheetFormatPr defaultRowHeight="15" x14ac:dyDescent="0.25"/>
  <cols>
    <col min="1" max="1" width="18.7109375" customWidth="1"/>
    <col min="2" max="2" width="20" style="19" bestFit="1" customWidth="1"/>
    <col min="3" max="3" width="26" style="19" bestFit="1" customWidth="1"/>
  </cols>
  <sheetData>
    <row r="1" spans="1:3" x14ac:dyDescent="0.25">
      <c r="A1" s="22" t="s">
        <v>120</v>
      </c>
      <c r="B1" s="18" t="s">
        <v>101</v>
      </c>
      <c r="C1" s="3"/>
    </row>
    <row r="2" spans="1:3" x14ac:dyDescent="0.25">
      <c r="A2" s="22"/>
      <c r="B2" s="18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30" t="s">
        <v>134</v>
      </c>
      <c r="C4" s="30">
        <v>8</v>
      </c>
    </row>
    <row r="5" spans="1:3" x14ac:dyDescent="0.25">
      <c r="B5" s="30" t="s">
        <v>135</v>
      </c>
      <c r="C5" s="30">
        <v>8</v>
      </c>
    </row>
    <row r="6" spans="1:3" x14ac:dyDescent="0.25">
      <c r="B6" s="30" t="s">
        <v>136</v>
      </c>
      <c r="C6" s="30">
        <v>17</v>
      </c>
    </row>
    <row r="7" spans="1:3" x14ac:dyDescent="0.25">
      <c r="B7" s="30" t="s">
        <v>137</v>
      </c>
      <c r="C7" s="30">
        <v>19</v>
      </c>
    </row>
    <row r="8" spans="1:3" x14ac:dyDescent="0.25">
      <c r="B8" s="30" t="s">
        <v>138</v>
      </c>
      <c r="C8" s="30">
        <v>25</v>
      </c>
    </row>
    <row r="9" spans="1:3" x14ac:dyDescent="0.25">
      <c r="B9" s="30" t="s">
        <v>139</v>
      </c>
      <c r="C9" s="30">
        <v>34</v>
      </c>
    </row>
    <row r="10" spans="1:3" x14ac:dyDescent="0.25">
      <c r="B10" s="30" t="s">
        <v>140</v>
      </c>
      <c r="C10" s="30">
        <v>10</v>
      </c>
    </row>
    <row r="11" spans="1:3" x14ac:dyDescent="0.25">
      <c r="B11" s="30" t="s">
        <v>141</v>
      </c>
      <c r="C11" s="30">
        <v>34</v>
      </c>
    </row>
    <row r="12" spans="1:3" x14ac:dyDescent="0.25">
      <c r="B12" s="30" t="s">
        <v>142</v>
      </c>
      <c r="C12" s="30">
        <v>38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2022-05-30T09:32:08Z</dcterms:modified>
</cp:coreProperties>
</file>