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6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BCC54AF5-0C1D-4775-A9EA-5C5FA3617E0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egenda" sheetId="8" r:id="rId1"/>
    <sheet name="CAAT" sheetId="9" r:id="rId2"/>
    <sheet name="CAAC" sheetId="10" r:id="rId3"/>
    <sheet name="CAAG" sheetId="11" r:id="rId4"/>
    <sheet name="CAAIC" sheetId="12" r:id="rId5"/>
    <sheet name="CAAIG" sheetId="13" r:id="rId6"/>
    <sheet name="CAAPC" sheetId="14" r:id="rId7"/>
    <sheet name="CAAPG" sheetId="15" r:id="rId8"/>
    <sheet name="CAAEC" sheetId="27" r:id="rId9"/>
    <sheet name="DTCG" sheetId="26" r:id="rId10"/>
    <sheet name="DCAT" sheetId="6" r:id="rId11"/>
    <sheet name="RCAT" sheetId="16" r:id="rId12"/>
    <sheet name="DA" sheetId="7" r:id="rId13"/>
    <sheet name="FEA" sheetId="17" r:id="rId14"/>
    <sheet name="DTNA" sheetId="18" r:id="rId15"/>
    <sheet name="DPNC" sheetId="19" r:id="rId16"/>
    <sheet name="DPNG" sheetId="20" r:id="rId17"/>
    <sheet name="DGT" sheetId="21" r:id="rId18"/>
    <sheet name="DGC" sheetId="22" r:id="rId19"/>
    <sheet name="DGG" sheetId="23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6" l="1"/>
  <c r="D74" i="16" s="1"/>
  <c r="C55" i="16"/>
  <c r="D54" i="16" s="1"/>
  <c r="C32" i="16"/>
  <c r="D31" i="16" s="1"/>
  <c r="D53" i="16" l="1"/>
  <c r="D73" i="16"/>
  <c r="D76" i="16"/>
  <c r="D52" i="16"/>
  <c r="D51" i="16"/>
  <c r="D28" i="16"/>
  <c r="D29" i="16"/>
  <c r="D27" i="16"/>
  <c r="D30" i="16"/>
  <c r="D75" i="16"/>
  <c r="D77" i="16"/>
  <c r="D50" i="16"/>
  <c r="K6" i="23"/>
  <c r="L4" i="23" s="1"/>
  <c r="K6" i="22"/>
  <c r="L4" i="22" s="1"/>
  <c r="L5" i="23" l="1"/>
  <c r="L6" i="23" s="1"/>
  <c r="D78" i="16"/>
  <c r="D55" i="16"/>
  <c r="D32" i="16"/>
  <c r="L5" i="22"/>
  <c r="L6" i="22" s="1"/>
  <c r="K6" i="21"/>
  <c r="L5" i="21" s="1"/>
  <c r="L4" i="21" l="1"/>
  <c r="L6" i="21" s="1"/>
  <c r="C12" i="17"/>
  <c r="D10" i="17" s="1"/>
  <c r="C8" i="26" l="1"/>
  <c r="D5" i="26" s="1"/>
  <c r="D4" i="26" l="1"/>
  <c r="D7" i="26"/>
  <c r="D6" i="26"/>
  <c r="D11" i="17"/>
  <c r="C6" i="17"/>
  <c r="D5" i="17" s="1"/>
  <c r="C37" i="7"/>
  <c r="D36" i="7" s="1"/>
  <c r="C25" i="7"/>
  <c r="D23" i="7" s="1"/>
  <c r="C13" i="7"/>
  <c r="D9" i="7" s="1"/>
  <c r="D22" i="7" l="1"/>
  <c r="D21" i="7"/>
  <c r="D30" i="7"/>
  <c r="D35" i="7"/>
  <c r="D32" i="7"/>
  <c r="D34" i="7"/>
  <c r="D31" i="7"/>
  <c r="D29" i="7"/>
  <c r="D33" i="7"/>
  <c r="D20" i="7"/>
  <c r="D8" i="7"/>
  <c r="D7" i="7"/>
  <c r="D8" i="26"/>
  <c r="D4" i="17"/>
  <c r="D6" i="17" s="1"/>
  <c r="D18" i="7"/>
  <c r="D6" i="7"/>
  <c r="D17" i="7"/>
  <c r="D19" i="7"/>
  <c r="D5" i="7"/>
  <c r="D12" i="7"/>
  <c r="D11" i="7"/>
  <c r="D24" i="7"/>
  <c r="D10" i="7"/>
  <c r="D9" i="17"/>
  <c r="D12" i="17" s="1"/>
  <c r="C9" i="16"/>
  <c r="D37" i="7" l="1"/>
  <c r="D25" i="7"/>
  <c r="D13" i="7"/>
  <c r="D5" i="16"/>
  <c r="D6" i="16"/>
  <c r="D7" i="16"/>
  <c r="D8" i="16"/>
  <c r="D4" i="16"/>
  <c r="D9" i="16" l="1"/>
</calcChain>
</file>

<file path=xl/sharedStrings.xml><?xml version="1.0" encoding="utf-8"?>
<sst xmlns="http://schemas.openxmlformats.org/spreadsheetml/2006/main" count="766" uniqueCount="294">
  <si>
    <t>Area</t>
  </si>
  <si>
    <t>Bimestre</t>
  </si>
  <si>
    <t>Codice</t>
  </si>
  <si>
    <t>Titolo</t>
  </si>
  <si>
    <t>Docenti</t>
  </si>
  <si>
    <t>Nr. Partecipanti</t>
  </si>
  <si>
    <t>Anno Accademico</t>
  </si>
  <si>
    <t>Nr. Tesserati</t>
  </si>
  <si>
    <t>Nr. Ore Erogate</t>
  </si>
  <si>
    <t>Nr. Ore Usufruite</t>
  </si>
  <si>
    <t>Nr. Corsi Attivati</t>
  </si>
  <si>
    <t>Nr. Progressivo Corso</t>
  </si>
  <si>
    <t>Dettaglio dei corsi per area tematica</t>
  </si>
  <si>
    <t>Descrizione</t>
  </si>
  <si>
    <t>Nr. Foglio</t>
  </si>
  <si>
    <t>Nome Foglio</t>
  </si>
  <si>
    <t>DCAT</t>
  </si>
  <si>
    <t>Legenda</t>
  </si>
  <si>
    <t>Elenco e descrizione del contenuto dei vari fogli.</t>
  </si>
  <si>
    <t>Dettaglio (Nr. partecipanti, Nr. corsi, ore erogate, ore usufruite) dei corsi per area tematica.</t>
  </si>
  <si>
    <t>CAAT</t>
  </si>
  <si>
    <t>Confronto per anni accademici dei tesserati.</t>
  </si>
  <si>
    <t>Confronto tra i vari anni accademici del numero di tesserati</t>
  </si>
  <si>
    <t>Confronto tra i vari anni accademici del numero di corsi attivati</t>
  </si>
  <si>
    <t>CAAC</t>
  </si>
  <si>
    <t>Confronto per anni accademici dei corsi attivati.</t>
  </si>
  <si>
    <t>Nr. Gite Svolte</t>
  </si>
  <si>
    <t>CAAG</t>
  </si>
  <si>
    <t>Confronto per anni accademici delle gite svolte.</t>
  </si>
  <si>
    <t>Confronto tra i vari anni accademici del numero di gite svolte</t>
  </si>
  <si>
    <t>Nr. Iscrizioni ai Corsi</t>
  </si>
  <si>
    <t>CAAIC</t>
  </si>
  <si>
    <t>Confronto per anni accademici delle iscrizioni alle gite.</t>
  </si>
  <si>
    <t>CAAIG</t>
  </si>
  <si>
    <t>Nr. Iscrizioni alle Gite</t>
  </si>
  <si>
    <t>Confronto tra i vari anni accademici del numero di iscrizioni alle gite</t>
  </si>
  <si>
    <t>Nr. Partecipanti ad almeno un Corso</t>
  </si>
  <si>
    <t>Confronto tra i vari anni accademici del numero di partecipanti ad almeno un corso</t>
  </si>
  <si>
    <t>Confronto per anni accademici del numero di partecipanti ad almeno un corso.</t>
  </si>
  <si>
    <t>CAAPC</t>
  </si>
  <si>
    <t>Confronto tra i vari anni accademici del numero di partecipanti ad almeno una gita</t>
  </si>
  <si>
    <t>Nr. Partecipanti ad almeno una Gita</t>
  </si>
  <si>
    <t>Confronto per anni accademici del numero di partecipanti ad almeno una gita.</t>
  </si>
  <si>
    <t>CAAPG</t>
  </si>
  <si>
    <t>Riepilogo (Nr. partecipanti, Nr. corsi, ore erogate, ore usufruite) dei corsi per area tematica.</t>
  </si>
  <si>
    <t>RCAT</t>
  </si>
  <si>
    <t>Nr. Corsi</t>
  </si>
  <si>
    <t>1 - Area Umanistico-Letteraria</t>
  </si>
  <si>
    <t>2 - Area Storico-Filosofica</t>
  </si>
  <si>
    <t>3 - Area Scientifica</t>
  </si>
  <si>
    <t>4 - Area Artistica</t>
  </si>
  <si>
    <t>5 - Area Laboratorio</t>
  </si>
  <si>
    <t>Totali</t>
  </si>
  <si>
    <t>Riepilogo dei corsi per area tematica</t>
  </si>
  <si>
    <t>Distribuzione anagrafica</t>
  </si>
  <si>
    <t>% Tesserati</t>
  </si>
  <si>
    <t>... - 19</t>
  </si>
  <si>
    <t>20 - 29</t>
  </si>
  <si>
    <t>30 - 39</t>
  </si>
  <si>
    <t>40 - 49</t>
  </si>
  <si>
    <t>50 - 59</t>
  </si>
  <si>
    <t>60 - 69</t>
  </si>
  <si>
    <t>70 - 79</t>
  </si>
  <si>
    <t>80 - …</t>
  </si>
  <si>
    <t>Distribuzione anagrafica (tesserati, partecipanti ad almeno un corso, ad almeno una gita).</t>
  </si>
  <si>
    <t>DA</t>
  </si>
  <si>
    <t>"Fidelizzazione" e altro.</t>
  </si>
  <si>
    <t>FEA</t>
  </si>
  <si>
    <t>"Fidelizzazione" e altre statistiche relative alla minima e massima età dei tesserati, corsisti e gitanti</t>
  </si>
  <si>
    <t>Tesserati sia nell'anno in corso che in un anno precedente (tesserati "affezionati")</t>
  </si>
  <si>
    <t>Tesserati nell'anno in corso ma non in quelli precedenti (tesserati "nuovi")</t>
  </si>
  <si>
    <t>Tesserati sia nell'anno in corso che in quello precedente</t>
  </si>
  <si>
    <t>Tesserati nell'anno precedente ma non in quello in corso</t>
  </si>
  <si>
    <t>Età del tesserato più giovane</t>
  </si>
  <si>
    <t>Età del tesserato meno giovane</t>
  </si>
  <si>
    <t>Età del corsista più giovane</t>
  </si>
  <si>
    <t>Età del corsista meno giovane</t>
  </si>
  <si>
    <t>Età del gitante più giovane</t>
  </si>
  <si>
    <t>Età del gitante meno giovane</t>
  </si>
  <si>
    <t>Anni</t>
  </si>
  <si>
    <t>Distribuzione geografica dei tesserati</t>
  </si>
  <si>
    <t>DTNA</t>
  </si>
  <si>
    <t>DPNC</t>
  </si>
  <si>
    <t>DPNG</t>
  </si>
  <si>
    <t>DGT</t>
  </si>
  <si>
    <t>Distribuzione geografica dei tesserati.</t>
  </si>
  <si>
    <t>DGC</t>
  </si>
  <si>
    <t>Distribuzione geografica dei partecipanti ad almeno un corso.</t>
  </si>
  <si>
    <t>DGG</t>
  </si>
  <si>
    <t>Distribuzione geografica dei partecipanti ad almeno una gita.</t>
  </si>
  <si>
    <t>DTCG</t>
  </si>
  <si>
    <t>Distribuzione dei tesserati in base alla partecipazione solo a corsi, solo a gite, ad entrambi o a nessuno.</t>
  </si>
  <si>
    <t>Distribuzione dei tesserati in base alla partecipazione: solo ai corsi, solo alle gite, ad entrambi, a nessuno</t>
  </si>
  <si>
    <t>Tipo di partecipazione</t>
  </si>
  <si>
    <t>sia a corsi che a gite</t>
  </si>
  <si>
    <t>solo a corsi</t>
  </si>
  <si>
    <t>solo a gite</t>
  </si>
  <si>
    <t>né a corsi, né a gite</t>
  </si>
  <si>
    <t>Confronto per anni accademici degli eventi/conferenze.</t>
  </si>
  <si>
    <t>CAAEC</t>
  </si>
  <si>
    <t>Nr. Eventi/Conferenze</t>
  </si>
  <si>
    <t>Confronto tra i vari anni accademici del numero di eventi/conferenze svolti</t>
  </si>
  <si>
    <t>Distribuzione per età dei tesserati (età calcolata sul giorno)</t>
  </si>
  <si>
    <t>Distribuzione per età dei partecipanti ad almeno un corso (età calcolata sul giorno)</t>
  </si>
  <si>
    <t>Distribuzione per età dei partecipanti ad almeno una gita (età calcolata sul giorno)</t>
  </si>
  <si>
    <t>Tesserati nell'anno in corso ma non in quello precedente</t>
  </si>
  <si>
    <t>Distribuzione dei tesserati (complessivi, ossia dall'inizio) per nr. di anni in cui sono stati tesserati.</t>
  </si>
  <si>
    <t>Distribuzione dei tesserati (dell'ultimo anno accademico) per nr. di corsi frequentati.</t>
  </si>
  <si>
    <t>Distribuzione dei tesserati (dell'ultimo anno accademico) per nr. di gite alle quali hanno partecipato.</t>
  </si>
  <si>
    <t>Distribuzione dei tesserati (complessivi, ossia dall'inizio) per numero di anni di tesseramento</t>
  </si>
  <si>
    <t>Distribuzione dei tesserati (dell'ultimo anno accademico) per numero di corsi frequentati</t>
  </si>
  <si>
    <t>Distribuzione dei tesserati (dell'ultimo anno accademico) per numero di gite alle quali hanno partecipato</t>
  </si>
  <si>
    <t>Anni accademici considerati</t>
  </si>
  <si>
    <t>Tutti</t>
  </si>
  <si>
    <t>Ultimo Anno Accademico</t>
  </si>
  <si>
    <t>Nr. anni di tesseramento</t>
  </si>
  <si>
    <t>Provincia di residenza</t>
  </si>
  <si>
    <t>Nr. corsi frequentati</t>
  </si>
  <si>
    <t>Nr. gite cui si è partecipato</t>
  </si>
  <si>
    <t>Comune di residenza (Prov.)</t>
  </si>
  <si>
    <t>Torna alla legenda</t>
  </si>
  <si>
    <t>% Partecipanti</t>
  </si>
  <si>
    <t>% Ore Erogate</t>
  </si>
  <si>
    <t>% Ore Usufruite</t>
  </si>
  <si>
    <t>% Corsi</t>
  </si>
  <si>
    <t>Confronto per anni accademici delle iscrizioni ai corsi e delle medie di iscritti ai corsi.</t>
  </si>
  <si>
    <t>Confronto tra i vari anni accademici del numero di iscrizioni ai corsi e delle rispettive medie</t>
  </si>
  <si>
    <t>Media delle iscrizioni ai Corsi</t>
  </si>
  <si>
    <t>Media dei partecipanti ai corsi</t>
  </si>
  <si>
    <t>Residenti a Formigine o altrove</t>
  </si>
  <si>
    <t>Formiginesi</t>
  </si>
  <si>
    <t>Non Formiginesi</t>
  </si>
  <si>
    <t>Distribuzione geografica dei partecipanti ad almeno un corso</t>
  </si>
  <si>
    <t>Distribuzione geografica dei partecipanti ad almeno una gita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</si>
  <si>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</si>
  <si>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</si>
  <si>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</si>
  <si>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</si>
  <si>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</si>
  <si>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</si>
  <si>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</si>
  <si>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</si>
  <si>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</si>
  <si>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</si>
  <si>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1 - Umanistico Letteraria</t>
  </si>
  <si>
    <t>Lo specchio della memoria: tra due generazioni, nonni e nipoti in dialogo.</t>
  </si>
  <si>
    <t>De Fazio</t>
  </si>
  <si>
    <t>Pier Paolo Pasolini: poeta, scrittore, regista, profeta. A 100 anni dalla nascita.</t>
  </si>
  <si>
    <t>Vecchi</t>
  </si>
  <si>
    <t>Cinque (più una) meditazioni sulla bellezza.</t>
  </si>
  <si>
    <t>Agati</t>
  </si>
  <si>
    <t>Primo avvio alla lingua inglese: beginners.</t>
  </si>
  <si>
    <t>Iulli</t>
  </si>
  <si>
    <t>Inglese A2 Elementary.</t>
  </si>
  <si>
    <t>Lingua e cultura Inglese B1 Pre-intermediate level.</t>
  </si>
  <si>
    <t>Busani</t>
  </si>
  <si>
    <t>Lingua e cultura Inglese B1 Pre-intermediate level 2a parte.</t>
  </si>
  <si>
    <t>Lingua e cultura inglese - intermediate level 2a parte.</t>
  </si>
  <si>
    <t>Lingua e cultura Inglese - Upper intermediate level.</t>
  </si>
  <si>
    <t>Starzynska</t>
  </si>
  <si>
    <t>Lingua e cultura inglese - Upper intermediate level 2a parte.</t>
  </si>
  <si>
    <t>Wiens</t>
  </si>
  <si>
    <t>Everyday Conversation, Level A.</t>
  </si>
  <si>
    <t>Brissett</t>
  </si>
  <si>
    <t>Everyday Conversation, Level B.</t>
  </si>
  <si>
    <t>Lingua e cultura spagnola livello iniziale.</t>
  </si>
  <si>
    <t>Bovoli</t>
  </si>
  <si>
    <t>Lingua e cultura spagnola livello avanzato.</t>
  </si>
  <si>
    <t>Debbi</t>
  </si>
  <si>
    <t>Lingua e cultura russa livello elementare.</t>
  </si>
  <si>
    <t>Kudzinava</t>
  </si>
  <si>
    <t>Lingua e cultura francese livello principianti.</t>
  </si>
  <si>
    <t>Kohler</t>
  </si>
  <si>
    <t>Lingua e cultura francese livello elementare.</t>
  </si>
  <si>
    <t>Lingua e cultura tedesca livello principianti.</t>
  </si>
  <si>
    <t>I romanzi più venduti: i "gialli" e le storie d'amore.</t>
  </si>
  <si>
    <t>Ghermandi</t>
  </si>
  <si>
    <t>Donne tra storia e cultura.</t>
  </si>
  <si>
    <t>Bertazzoni, Rebecchi</t>
  </si>
  <si>
    <t>Wiens, Provenzano</t>
  </si>
  <si>
    <t>Busacchi</t>
  </si>
  <si>
    <t>Everyday Conversation, Level A2.</t>
  </si>
  <si>
    <t>Il mito greco: un percorso tra poesia e teatro.</t>
  </si>
  <si>
    <t>Fontana</t>
  </si>
  <si>
    <t>Provenzano</t>
  </si>
  <si>
    <t>2 - Storico Filosofica</t>
  </si>
  <si>
    <t>Svolte cruciali nella ricerca filosofica tra Ottocento e Novecento: Schopenhauer, Kierkegaard, Nietzsche, Freud.</t>
  </si>
  <si>
    <t>Campana</t>
  </si>
  <si>
    <t>La Guerra Fredda e il mondo diviso in blocchi (1947-1989).</t>
  </si>
  <si>
    <t>Pagliani</t>
  </si>
  <si>
    <t>Dalla "Riforma Cattolica" al Concilio Vaticano I, e il complesso rapporto del Cristianesimo con la modernità.</t>
  </si>
  <si>
    <t>Il tardo Medioevo in Europa (SECOLI XIV-XV).</t>
  </si>
  <si>
    <t>La guerra del Peloponneso, un conflitto totale nel Mondo Antico.</t>
  </si>
  <si>
    <t>Quale spazio per la religione in epoca del tramonto della Cristianità?</t>
  </si>
  <si>
    <t>Manni</t>
  </si>
  <si>
    <t>Gli Estensi a Modena al tempo delle rivoluzioni.</t>
  </si>
  <si>
    <t>Venturi</t>
  </si>
  <si>
    <t>3 - Scientifica</t>
  </si>
  <si>
    <t>Come proteggere i nostri risparmi.</t>
  </si>
  <si>
    <t>Cattani</t>
  </si>
  <si>
    <t>Corso teorico-pratico sulle emozioni.</t>
  </si>
  <si>
    <t>Pompei</t>
  </si>
  <si>
    <t>Idee e personaggi della scienza: le nuove frontiere della ricerca.</t>
  </si>
  <si>
    <t>Franchini, Bartolini</t>
  </si>
  <si>
    <t>Viviamo immersi nella chimica. Conoscerla (un po') per conviverci (bene).</t>
  </si>
  <si>
    <t>Seeber</t>
  </si>
  <si>
    <t>4 - Artistica</t>
  </si>
  <si>
    <t>Rinascimento Maturo. Dalla scoperta dell'America a Caravaggio</t>
  </si>
  <si>
    <t>Rebecchi</t>
  </si>
  <si>
    <t>L'Arte Erotica: testimonianze storiche</t>
  </si>
  <si>
    <t>Labate</t>
  </si>
  <si>
    <t>5 - Laboratorio</t>
  </si>
  <si>
    <t>Computer da base ad avanzato.</t>
  </si>
  <si>
    <t>Gadda</t>
  </si>
  <si>
    <t>Come diventare utenti attivi e consapevoli dei servizi on-line.</t>
  </si>
  <si>
    <t>Laboratorio Musicale di Chitarra classica e opzione livello base di Mandolino.</t>
  </si>
  <si>
    <t>Boni</t>
  </si>
  <si>
    <t>L'acquerello con tecniche miste: acquerello e chine; acquerello e grafite; acquerello e pastelli.</t>
  </si>
  <si>
    <t>Ghisi</t>
  </si>
  <si>
    <t>La pittura a olio.</t>
  </si>
  <si>
    <t>La pittura: Acquerello, Olio, Tecniche miste.</t>
  </si>
  <si>
    <t>Scrittura: arte e passione.</t>
  </si>
  <si>
    <t>Antolini, Melandri</t>
  </si>
  <si>
    <t>Meraviglie musicali d’Italia.</t>
  </si>
  <si>
    <t>Chezzi</t>
  </si>
  <si>
    <t>1 anno</t>
  </si>
  <si>
    <t>2 anni</t>
  </si>
  <si>
    <t>3 anni</t>
  </si>
  <si>
    <t>4 anni</t>
  </si>
  <si>
    <t>5 anni</t>
  </si>
  <si>
    <t>6 anni</t>
  </si>
  <si>
    <t>7 anni</t>
  </si>
  <si>
    <t>8 anni</t>
  </si>
  <si>
    <t>9 anni</t>
  </si>
  <si>
    <t>10 anni</t>
  </si>
  <si>
    <t>0 corsi</t>
  </si>
  <si>
    <t>1 corso</t>
  </si>
  <si>
    <t>2 corsi</t>
  </si>
  <si>
    <t>3 corsi</t>
  </si>
  <si>
    <t>4 corsi</t>
  </si>
  <si>
    <t>5 corsi</t>
  </si>
  <si>
    <t>6 corsi</t>
  </si>
  <si>
    <t>7 corsi</t>
  </si>
  <si>
    <t>8 corsi</t>
  </si>
  <si>
    <t>9 corsi</t>
  </si>
  <si>
    <t>10 corsi</t>
  </si>
  <si>
    <t>11 corsi</t>
  </si>
  <si>
    <t>12 corsi</t>
  </si>
  <si>
    <t>13 corsi</t>
  </si>
  <si>
    <t>14 corsi</t>
  </si>
  <si>
    <t>0 gite</t>
  </si>
  <si>
    <t>1 gita</t>
  </si>
  <si>
    <t>2 gite</t>
  </si>
  <si>
    <t>3 gite</t>
  </si>
  <si>
    <t>4 gite</t>
  </si>
  <si>
    <t>BAISO (RE)</t>
  </si>
  <si>
    <t>BASTIGLIA (MO)</t>
  </si>
  <si>
    <t>BELLARIA-IGEA MARINA (RN)</t>
  </si>
  <si>
    <t>BOLOGNA (BO)</t>
  </si>
  <si>
    <t>BOMPORTO (MO)</t>
  </si>
  <si>
    <t>CAMPOGALLIANO (MO)</t>
  </si>
  <si>
    <t>CARPI (MO)</t>
  </si>
  <si>
    <t>CASALGRANDE (RE)</t>
  </si>
  <si>
    <t>CASTELLARANO (RE)</t>
  </si>
  <si>
    <t>CASTELNUOVO RANGONE (MO)</t>
  </si>
  <si>
    <t>CASTELVETRO DI MODENA (MO)</t>
  </si>
  <si>
    <t>CAVRIAGO (RE)</t>
  </si>
  <si>
    <t>COLORNO (PR)</t>
  </si>
  <si>
    <t>FANANO (MO)</t>
  </si>
  <si>
    <t>FIORANO MODENESE (MO)</t>
  </si>
  <si>
    <t>FIUMALBO (MO)</t>
  </si>
  <si>
    <t>FORMIGINE (MO)</t>
  </si>
  <si>
    <t>MARANELLO (MO)</t>
  </si>
  <si>
    <t>MODENA (MO)</t>
  </si>
  <si>
    <t>MONTECRETO (MO)</t>
  </si>
  <si>
    <t>MONTEFIORINO (MO)</t>
  </si>
  <si>
    <t>PRIGNANO SULLA SECCHIA (MO)</t>
  </si>
  <si>
    <t>RAVENNA (RA)</t>
  </si>
  <si>
    <t>RUBIERA (RE)</t>
  </si>
  <si>
    <t>SAN CESARIO SUL PANARO (MO)</t>
  </si>
  <si>
    <t>SAN MARTINO IN RIO (RE)</t>
  </si>
  <si>
    <t>SASSUOLO (MO)</t>
  </si>
  <si>
    <t>SAVIGNANO SUL PANARO (MO)</t>
  </si>
  <si>
    <t>SCANDIANO (RE)</t>
  </si>
  <si>
    <t>SERRAMAZZONI (MO)</t>
  </si>
  <si>
    <t>SPILAMBERTO (MO)</t>
  </si>
  <si>
    <t>VALSAMOGGIA (BO)</t>
  </si>
  <si>
    <t>VIGNOLA (MO)</t>
  </si>
  <si>
    <t>BO</t>
  </si>
  <si>
    <t>MO</t>
  </si>
  <si>
    <t>PR</t>
  </si>
  <si>
    <t>RA</t>
  </si>
  <si>
    <t>RE</t>
  </si>
  <si>
    <t>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</si>
</sst>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i/>
      <u/>
      <sz val="11"/>
      <color rgb="FF0070C0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952"/>
        <bgColor indexed="64"/>
      </patternFill>
    </fill>
    <fill>
      <patternFill patternType="solid">
        <fgColor rgb="FF35B729"/>
        <bgColor indexed="64"/>
      </patternFill>
    </fill>
    <fill>
      <patternFill patternType="solid">
        <fgColor rgb="FF2EB2FF"/>
        <bgColor indexed="64"/>
      </patternFill>
    </fill>
    <fill>
      <patternFill patternType="solid">
        <fgColor rgb="FFFF5C5C"/>
        <bgColor indexed="64"/>
      </patternFill>
    </fill>
    <fill>
      <patternFill patternType="solid">
        <fgColor rgb="FFFFBD4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tesserati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CAAT!$C$3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CAAT!$B$4:$B$13</c:f>
              <c:strCache>
                <c:ptCount val="10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</c:strCache>
            </c:strRef>
          </c:cat>
          <c:val>
            <c:numRef>
              <c:f>CAAT!$C$4:$C$13</c:f>
              <c:numCache>
                <c:formatCode>General</c:formatCode>
                <c:ptCount val="10"/>
                <c:pt idx="0">
                  <c:v>125</c:v>
                </c:pt>
                <c:pt idx="1">
                  <c:v>227</c:v>
                </c:pt>
                <c:pt idx="2">
                  <c:v>443</c:v>
                </c:pt>
                <c:pt idx="3">
                  <c:v>437</c:v>
                </c:pt>
                <c:pt idx="4">
                  <c:v>456</c:v>
                </c:pt>
                <c:pt idx="5">
                  <c:v>458</c:v>
                </c:pt>
                <c:pt idx="6">
                  <c:v>551</c:v>
                </c:pt>
                <c:pt idx="7">
                  <c:v>399</c:v>
                </c:pt>
                <c:pt idx="8">
                  <c:v>412</c:v>
                </c:pt>
                <c:pt idx="9">
                  <c:v>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98-4A61-8EF0-D9815E1C5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0134527"/>
        <c:axId val="950135007"/>
      </c:lineChart>
      <c:catAx>
        <c:axId val="950134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50135007"/>
        <c:crosses val="autoZero"/>
        <c:auto val="1"/>
        <c:lblAlgn val="ctr"/>
        <c:lblOffset val="100"/>
        <c:noMultiLvlLbl val="0"/>
      </c:catAx>
      <c:valAx>
        <c:axId val="950135007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50134527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(542) in base alle attività seguite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DTCG!$C$3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DTCG!$B$4:$B$7</c:f>
              <c:strCache>
                <c:ptCount val="4"/>
                <c:pt idx="0">
                  <c:v>sia a corsi che a gite</c:v>
                </c:pt>
                <c:pt idx="1">
                  <c:v>solo a corsi</c:v>
                </c:pt>
                <c:pt idx="2">
                  <c:v>solo a gite</c:v>
                </c:pt>
                <c:pt idx="3">
                  <c:v>né a corsi, né a gite</c:v>
                </c:pt>
              </c:strCache>
            </c:strRef>
          </c:cat>
          <c:val>
            <c:numRef>
              <c:f>DTCG!$C$4:$C$7</c:f>
              <c:numCache>
                <c:formatCode>General</c:formatCode>
                <c:ptCount val="4"/>
                <c:pt idx="0">
                  <c:v>60</c:v>
                </c:pt>
                <c:pt idx="1">
                  <c:v>399</c:v>
                </c:pt>
                <c:pt idx="2">
                  <c:v>35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9-4A68-8D3F-A817F63BB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(542) in base alle attività seguite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DTCG!$C$3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DTCG!$B$4:$B$7</c:f>
              <c:strCache>
                <c:ptCount val="4"/>
                <c:pt idx="0">
                  <c:v>sia a corsi che a gite</c:v>
                </c:pt>
                <c:pt idx="1">
                  <c:v>solo a corsi</c:v>
                </c:pt>
                <c:pt idx="2">
                  <c:v>solo a gite</c:v>
                </c:pt>
                <c:pt idx="3">
                  <c:v>né a corsi, né a gite</c:v>
                </c:pt>
              </c:strCache>
            </c:strRef>
          </c:cat>
          <c:val>
            <c:numRef>
              <c:f>DTCG!$C$4:$C$7</c:f>
              <c:numCache>
                <c:formatCode>General</c:formatCode>
                <c:ptCount val="4"/>
                <c:pt idx="0">
                  <c:v>60</c:v>
                </c:pt>
                <c:pt idx="1">
                  <c:v>399</c:v>
                </c:pt>
                <c:pt idx="2">
                  <c:v>35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5-4889-ACC6-18A7D7E97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(1165)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RCAT!$C$3</c:f>
              <c:strCache>
                <c:ptCount val="1"/>
                <c:pt idx="0">
                  <c:v>Nr. Partecipanti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RCAT!$B$4:$B$8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RCAT!$C$4:$C$8</c:f>
              <c:numCache>
                <c:formatCode>General</c:formatCode>
                <c:ptCount val="5"/>
                <c:pt idx="0">
                  <c:v>668</c:v>
                </c:pt>
                <c:pt idx="1">
                  <c:v>146</c:v>
                </c:pt>
                <c:pt idx="2">
                  <c:v>67</c:v>
                </c:pt>
                <c:pt idx="3">
                  <c:v>53</c:v>
                </c:pt>
                <c:pt idx="4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F2-47D8-8D03-38F91D050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(1165)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RCAT!$C$3</c:f>
              <c:strCache>
                <c:ptCount val="1"/>
                <c:pt idx="0">
                  <c:v>Nr. Partecipanti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RCAT!$B$4:$B$8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RCAT!$C$4:$C$8</c:f>
              <c:numCache>
                <c:formatCode>General</c:formatCode>
                <c:ptCount val="5"/>
                <c:pt idx="0">
                  <c:v>668</c:v>
                </c:pt>
                <c:pt idx="1">
                  <c:v>146</c:v>
                </c:pt>
                <c:pt idx="2">
                  <c:v>67</c:v>
                </c:pt>
                <c:pt idx="3">
                  <c:v>53</c:v>
                </c:pt>
                <c:pt idx="4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1A-4E71-9C93-5D6195DDA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delle ore erogate (1023)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RCAT!$C$26</c:f>
              <c:strCache>
                <c:ptCount val="1"/>
                <c:pt idx="0">
                  <c:v>Nr. Ore Erogate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RCAT!$B$27:$B$31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RCAT!$C$27:$C$31</c:f>
              <c:numCache>
                <c:formatCode>General</c:formatCode>
                <c:ptCount val="5"/>
                <c:pt idx="0">
                  <c:v>685.5</c:v>
                </c:pt>
                <c:pt idx="1">
                  <c:v>64.5</c:v>
                </c:pt>
                <c:pt idx="2">
                  <c:v>33</c:v>
                </c:pt>
                <c:pt idx="3">
                  <c:v>24</c:v>
                </c:pt>
                <c:pt idx="4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9-4885-93F3-253210D8A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delle ore erogate (1023)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RCAT!$C$26</c:f>
              <c:strCache>
                <c:ptCount val="1"/>
                <c:pt idx="0">
                  <c:v>Nr. Ore Erogate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RCAT!$B$27:$B$31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RCAT!$C$27:$C$31</c:f>
              <c:numCache>
                <c:formatCode>General</c:formatCode>
                <c:ptCount val="5"/>
                <c:pt idx="0">
                  <c:v>685.5</c:v>
                </c:pt>
                <c:pt idx="1">
                  <c:v>64.5</c:v>
                </c:pt>
                <c:pt idx="2">
                  <c:v>33</c:v>
                </c:pt>
                <c:pt idx="3">
                  <c:v>24</c:v>
                </c:pt>
                <c:pt idx="4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A7-4814-9AA1-BE9E39E60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delle ore usufruite (12702)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RCAT!$C$49</c:f>
              <c:strCache>
                <c:ptCount val="1"/>
                <c:pt idx="0">
                  <c:v>Nr. Ore Usufruite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RCAT!$B$50:$B$54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RCAT!$C$50:$C$54</c:f>
              <c:numCache>
                <c:formatCode>General</c:formatCode>
                <c:ptCount val="5"/>
                <c:pt idx="0">
                  <c:v>7872</c:v>
                </c:pt>
                <c:pt idx="1">
                  <c:v>1341</c:v>
                </c:pt>
                <c:pt idx="2">
                  <c:v>531</c:v>
                </c:pt>
                <c:pt idx="3">
                  <c:v>636</c:v>
                </c:pt>
                <c:pt idx="4">
                  <c:v>2322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BD-493C-B2FC-869177768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delle ore usufruite (12702)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RCAT!$C$49</c:f>
              <c:strCache>
                <c:ptCount val="1"/>
                <c:pt idx="0">
                  <c:v>Nr. Ore Usufruite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RCAT!$B$50:$B$54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RCAT!$C$50:$C$54</c:f>
              <c:numCache>
                <c:formatCode>General</c:formatCode>
                <c:ptCount val="5"/>
                <c:pt idx="0">
                  <c:v>7872</c:v>
                </c:pt>
                <c:pt idx="1">
                  <c:v>1341</c:v>
                </c:pt>
                <c:pt idx="2">
                  <c:v>531</c:v>
                </c:pt>
                <c:pt idx="3">
                  <c:v>636</c:v>
                </c:pt>
                <c:pt idx="4">
                  <c:v>2322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62-4C9D-860E-46F47211A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corsi (91)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RCAT!$C$72</c:f>
              <c:strCache>
                <c:ptCount val="1"/>
                <c:pt idx="0">
                  <c:v>Nr. Corsi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RCAT!$B$73:$B$77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RCAT!$C$73:$C$77</c:f>
              <c:numCache>
                <c:formatCode>General</c:formatCode>
                <c:ptCount val="5"/>
                <c:pt idx="0">
                  <c:v>58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0C-4D19-BEF3-98B10187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corsi (91)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RCAT!$C$72</c:f>
              <c:strCache>
                <c:ptCount val="1"/>
                <c:pt idx="0">
                  <c:v>Nr. Corsi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RCAT!$B$73:$B$77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RCAT!$C$73:$C$77</c:f>
              <c:numCache>
                <c:formatCode>General</c:formatCode>
                <c:ptCount val="5"/>
                <c:pt idx="0">
                  <c:v>58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B9-4110-BC5D-070CFCBA4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corsi attivati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CAAC!$C$3</c:f>
              <c:strCache>
                <c:ptCount val="1"/>
                <c:pt idx="0">
                  <c:v>Nr. Corsi Attivati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CAAC!$B$4:$B$13</c:f>
              <c:strCache>
                <c:ptCount val="10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</c:strCache>
            </c:strRef>
          </c:cat>
          <c:val>
            <c:numRef>
              <c:f>CAAC!$C$4:$C$13</c:f>
              <c:numCache>
                <c:formatCode>General</c:formatCode>
                <c:ptCount val="10"/>
                <c:pt idx="0">
                  <c:v>30</c:v>
                </c:pt>
                <c:pt idx="1">
                  <c:v>31</c:v>
                </c:pt>
                <c:pt idx="2">
                  <c:v>46</c:v>
                </c:pt>
                <c:pt idx="3">
                  <c:v>51</c:v>
                </c:pt>
                <c:pt idx="4">
                  <c:v>61</c:v>
                </c:pt>
                <c:pt idx="5">
                  <c:v>63</c:v>
                </c:pt>
                <c:pt idx="6">
                  <c:v>57</c:v>
                </c:pt>
                <c:pt idx="7">
                  <c:v>47</c:v>
                </c:pt>
                <c:pt idx="8">
                  <c:v>72</c:v>
                </c:pt>
                <c:pt idx="9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9-42B6-B51B-871E4CA32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509839"/>
        <c:axId val="951512719"/>
      </c:lineChart>
      <c:catAx>
        <c:axId val="951509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51512719"/>
        <c:crosses val="autoZero"/>
        <c:auto val="1"/>
        <c:lblAlgn val="ctr"/>
        <c:lblOffset val="100"/>
        <c:noMultiLvlLbl val="0"/>
      </c:catAx>
      <c:valAx>
        <c:axId val="951512719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51509839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Media dei partecipanti ai corsi per area tematica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RCAT!$C$95</c:f>
              <c:strCache>
                <c:ptCount val="1"/>
                <c:pt idx="0">
                  <c:v>Media dei partecipanti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RCAT!$B$96:$B$100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RCAT!$C$96:$C$100</c:f>
              <c:numCache>
                <c:formatCode>0.0</c:formatCode>
                <c:ptCount val="5"/>
                <c:pt idx="0">
                  <c:v>11.517241477966309</c:v>
                </c:pt>
                <c:pt idx="1">
                  <c:v>20.857143402099609</c:v>
                </c:pt>
                <c:pt idx="2">
                  <c:v>16.75</c:v>
                </c:pt>
                <c:pt idx="3">
                  <c:v>26.5</c:v>
                </c:pt>
                <c:pt idx="4">
                  <c:v>11.550000190734863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62-4CDA-BA15-F8475DFED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912607"/>
        <c:axId val="959915007"/>
      </c:lineChart>
      <c:catAx>
        <c:axId val="9599126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59915007"/>
        <c:crosses val="autoZero"/>
        <c:auto val="1"/>
        <c:lblAlgn val="ctr"/>
        <c:lblOffset val="100"/>
        <c:noMultiLvlLbl val="0"/>
      </c:catAx>
      <c:valAx>
        <c:axId val="959915007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59912607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tesserati (542)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DA!$C$4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DA!$B$5:$B$12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DA!$C$5:$C$12</c:f>
              <c:numCache>
                <c:formatCode>General</c:formatCode>
                <c:ptCount val="8"/>
                <c:pt idx="0">
                  <c:v>3</c:v>
                </c:pt>
                <c:pt idx="1">
                  <c:v>12</c:v>
                </c:pt>
                <c:pt idx="2">
                  <c:v>27</c:v>
                </c:pt>
                <c:pt idx="3">
                  <c:v>48</c:v>
                </c:pt>
                <c:pt idx="4">
                  <c:v>101</c:v>
                </c:pt>
                <c:pt idx="5">
                  <c:v>235</c:v>
                </c:pt>
                <c:pt idx="6">
                  <c:v>109</c:v>
                </c:pt>
                <c:pt idx="7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64-47AA-8491-39B1C5FE7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923167"/>
        <c:axId val="959923647"/>
      </c:lineChart>
      <c:catAx>
        <c:axId val="959923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59923647"/>
        <c:crosses val="autoZero"/>
        <c:auto val="1"/>
        <c:lblAlgn val="ctr"/>
        <c:lblOffset val="100"/>
        <c:noMultiLvlLbl val="0"/>
      </c:catAx>
      <c:valAx>
        <c:axId val="959923647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59923167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tesserati (542)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DA!$C$4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DA!$B$5:$B$12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DA!$C$5:$C$12</c:f>
              <c:numCache>
                <c:formatCode>General</c:formatCode>
                <c:ptCount val="8"/>
                <c:pt idx="0">
                  <c:v>3</c:v>
                </c:pt>
                <c:pt idx="1">
                  <c:v>12</c:v>
                </c:pt>
                <c:pt idx="2">
                  <c:v>27</c:v>
                </c:pt>
                <c:pt idx="3">
                  <c:v>48</c:v>
                </c:pt>
                <c:pt idx="4">
                  <c:v>101</c:v>
                </c:pt>
                <c:pt idx="5">
                  <c:v>235</c:v>
                </c:pt>
                <c:pt idx="6">
                  <c:v>109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8A-4718-991A-1531AFDB1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partecipanti ad almeno un corso (459)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DA!$C$16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DA!$B$17:$B$24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DA!$C$17:$C$24</c:f>
              <c:numCache>
                <c:formatCode>General</c:formatCode>
                <c:ptCount val="8"/>
                <c:pt idx="0">
                  <c:v>3</c:v>
                </c:pt>
                <c:pt idx="1">
                  <c:v>14</c:v>
                </c:pt>
                <c:pt idx="2">
                  <c:v>21</c:v>
                </c:pt>
                <c:pt idx="3">
                  <c:v>41</c:v>
                </c:pt>
                <c:pt idx="4">
                  <c:v>94</c:v>
                </c:pt>
                <c:pt idx="5">
                  <c:v>207</c:v>
                </c:pt>
                <c:pt idx="6">
                  <c:v>77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3-488E-8640-A5AF2B2DE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920287"/>
        <c:axId val="959917407"/>
      </c:lineChart>
      <c:catAx>
        <c:axId val="959920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59917407"/>
        <c:crosses val="autoZero"/>
        <c:auto val="1"/>
        <c:lblAlgn val="ctr"/>
        <c:lblOffset val="100"/>
        <c:noMultiLvlLbl val="0"/>
      </c:catAx>
      <c:valAx>
        <c:axId val="959917407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59920287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partecipanti ad almeno un corso (459)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DA!$C$16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DA!$B$17:$B$24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DA!$C$17:$C$24</c:f>
              <c:numCache>
                <c:formatCode>General</c:formatCode>
                <c:ptCount val="8"/>
                <c:pt idx="0">
                  <c:v>3</c:v>
                </c:pt>
                <c:pt idx="1">
                  <c:v>14</c:v>
                </c:pt>
                <c:pt idx="2">
                  <c:v>21</c:v>
                </c:pt>
                <c:pt idx="3">
                  <c:v>41</c:v>
                </c:pt>
                <c:pt idx="4">
                  <c:v>94</c:v>
                </c:pt>
                <c:pt idx="5">
                  <c:v>207</c:v>
                </c:pt>
                <c:pt idx="6">
                  <c:v>77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5-4A27-AD2C-37EB4F54F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partecipanti ad almeno una gita (95)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DA!$C$28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DA!$B$29:$B$36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DA!$C$29:$C$36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9</c:v>
                </c:pt>
                <c:pt idx="5">
                  <c:v>50</c:v>
                </c:pt>
                <c:pt idx="6">
                  <c:v>32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45-465C-AF2B-2F3413928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5490975"/>
        <c:axId val="959925087"/>
      </c:lineChart>
      <c:catAx>
        <c:axId val="9454909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59925087"/>
        <c:crosses val="autoZero"/>
        <c:auto val="1"/>
        <c:lblAlgn val="ctr"/>
        <c:lblOffset val="100"/>
        <c:noMultiLvlLbl val="0"/>
      </c:catAx>
      <c:valAx>
        <c:axId val="959925087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45490975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partecipanti ad almeno una gita (95)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DA!$C$28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DA!$B$29:$B$36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DA!$C$29:$C$36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9</c:v>
                </c:pt>
                <c:pt idx="5">
                  <c:v>50</c:v>
                </c:pt>
                <c:pt idx="6">
                  <c:v>32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B-4FB8-B295-DACD98628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dei tesserati (542) su tutti gli anni accademici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FEA!$B$4:$B$5</c:f>
              <c:strCache>
                <c:ptCount val="2"/>
                <c:pt idx="0">
                  <c:v>Tesserati sia nell'anno in corso che in un anno precedente (tesserati "affezionati")</c:v>
                </c:pt>
                <c:pt idx="1">
                  <c:v>Tesserati nell'anno in corso ma non in quelli precedenti (tesserati "nuovi")</c:v>
                </c:pt>
              </c:strCache>
            </c:strRef>
          </c:cat>
          <c:val>
            <c:numRef>
              <c:f>FEA!$C$4:$C$5</c:f>
              <c:numCache>
                <c:formatCode>General</c:formatCode>
                <c:ptCount val="2"/>
                <c:pt idx="0">
                  <c:v>353</c:v>
                </c:pt>
                <c:pt idx="1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8F-46EA-A512-A1994FCB8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percentuale dei tesserati (542) su tutti gli anni accademici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FEA!$B$4:$B$5</c:f>
              <c:strCache>
                <c:ptCount val="2"/>
                <c:pt idx="0">
                  <c:v>Tesserati sia nell'anno in corso che in un anno precedente (tesserati "affezionati")</c:v>
                </c:pt>
                <c:pt idx="1">
                  <c:v>Tesserati nell'anno in corso ma non in quelli precedenti (tesserati "nuovi")</c:v>
                </c:pt>
              </c:strCache>
            </c:strRef>
          </c:cat>
          <c:val>
            <c:numRef>
              <c:f>FEA!$C$4:$C$5</c:f>
              <c:numCache>
                <c:formatCode>General</c:formatCode>
                <c:ptCount val="2"/>
                <c:pt idx="0">
                  <c:v>353</c:v>
                </c:pt>
                <c:pt idx="1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88-46E3-A674-15B880024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sull'ultimo biennio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FEA!$C$8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FEA!$B$9:$B$11</c:f>
              <c:strCache>
                <c:ptCount val="3"/>
                <c:pt idx="0">
                  <c:v>Tesserati sia nell'anno in corso che in quello precedente</c:v>
                </c:pt>
                <c:pt idx="1">
                  <c:v>Tesserati nell'anno in corso ma non in quello precedente</c:v>
                </c:pt>
                <c:pt idx="2">
                  <c:v>Tesserati nell'anno precedente ma non in quello in corso</c:v>
                </c:pt>
              </c:strCache>
            </c:strRef>
          </c:cat>
          <c:val>
            <c:numRef>
              <c:f>FEA!$C$9:$C$11</c:f>
              <c:numCache>
                <c:formatCode>General</c:formatCode>
                <c:ptCount val="3"/>
                <c:pt idx="0">
                  <c:v>294</c:v>
                </c:pt>
                <c:pt idx="1">
                  <c:v>248</c:v>
                </c:pt>
                <c:pt idx="2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E8-4C1A-9EB2-8C7728444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gite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CAAG!$C$3</c:f>
              <c:strCache>
                <c:ptCount val="1"/>
                <c:pt idx="0">
                  <c:v>Nr. Gite Svolte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CAAG!$B$4:$B$13</c:f>
              <c:strCache>
                <c:ptCount val="10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</c:strCache>
            </c:strRef>
          </c:cat>
          <c:val>
            <c:numRef>
              <c:f>CAAG!$C$4:$C$13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B0-405D-8773-E7CA305A4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510799"/>
        <c:axId val="951511279"/>
      </c:lineChart>
      <c:catAx>
        <c:axId val="951510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51511279"/>
        <c:crosses val="autoZero"/>
        <c:auto val="1"/>
        <c:lblAlgn val="ctr"/>
        <c:lblOffset val="100"/>
        <c:noMultiLvlLbl val="0"/>
      </c:catAx>
      <c:valAx>
        <c:axId val="951511279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51510799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percentuale sull'ultimo biennio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FEA!$C$8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FEA!$B$9:$B$11</c:f>
              <c:strCache>
                <c:ptCount val="3"/>
                <c:pt idx="0">
                  <c:v>Tesserati sia nell'anno in corso che in quello precedente</c:v>
                </c:pt>
                <c:pt idx="1">
                  <c:v>Tesserati nell'anno in corso ma non in quello precedente</c:v>
                </c:pt>
                <c:pt idx="2">
                  <c:v>Tesserati nell'anno precedente ma non in quello in corso</c:v>
                </c:pt>
              </c:strCache>
            </c:strRef>
          </c:cat>
          <c:val>
            <c:numRef>
              <c:f>FEA!$C$9:$C$11</c:f>
              <c:numCache>
                <c:formatCode>General</c:formatCode>
                <c:ptCount val="3"/>
                <c:pt idx="0">
                  <c:v>294</c:v>
                </c:pt>
                <c:pt idx="1">
                  <c:v>248</c:v>
                </c:pt>
                <c:pt idx="2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EB-4E0F-9EB3-92D60731E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(complessivamente 1779) per nr. di anni di tesseramento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DTNA!$C$3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DTNA!$B$4:$B$13</c:f>
              <c:strCache>
                <c:ptCount val="10"/>
                <c:pt idx="0">
                  <c:v>1 anno</c:v>
                </c:pt>
                <c:pt idx="1">
                  <c:v>2 anni</c:v>
                </c:pt>
                <c:pt idx="2">
                  <c:v>3 anni</c:v>
                </c:pt>
                <c:pt idx="3">
                  <c:v>4 anni</c:v>
                </c:pt>
                <c:pt idx="4">
                  <c:v>5 anni</c:v>
                </c:pt>
                <c:pt idx="5">
                  <c:v>6 anni</c:v>
                </c:pt>
                <c:pt idx="6">
                  <c:v>7 anni</c:v>
                </c:pt>
                <c:pt idx="7">
                  <c:v>8 anni</c:v>
                </c:pt>
                <c:pt idx="8">
                  <c:v>9 anni</c:v>
                </c:pt>
                <c:pt idx="9">
                  <c:v>10 anni</c:v>
                </c:pt>
              </c:strCache>
            </c:strRef>
          </c:cat>
          <c:val>
            <c:numRef>
              <c:f>DTNA!$C$4:$C$13</c:f>
              <c:numCache>
                <c:formatCode>General</c:formatCode>
                <c:ptCount val="10"/>
                <c:pt idx="0">
                  <c:v>967</c:v>
                </c:pt>
                <c:pt idx="1">
                  <c:v>315</c:v>
                </c:pt>
                <c:pt idx="2">
                  <c:v>170</c:v>
                </c:pt>
                <c:pt idx="3">
                  <c:v>104</c:v>
                </c:pt>
                <c:pt idx="4">
                  <c:v>67</c:v>
                </c:pt>
                <c:pt idx="5">
                  <c:v>38</c:v>
                </c:pt>
                <c:pt idx="6">
                  <c:v>30</c:v>
                </c:pt>
                <c:pt idx="7">
                  <c:v>53</c:v>
                </c:pt>
                <c:pt idx="8">
                  <c:v>20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1C-4D48-9240-8EA2F327B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(complessivamente 1779) per nr. di anni di tesseramento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DTNA!$C$3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DTNA!$B$4:$B$13</c:f>
              <c:strCache>
                <c:ptCount val="10"/>
                <c:pt idx="0">
                  <c:v>1 anno</c:v>
                </c:pt>
                <c:pt idx="1">
                  <c:v>2 anni</c:v>
                </c:pt>
                <c:pt idx="2">
                  <c:v>3 anni</c:v>
                </c:pt>
                <c:pt idx="3">
                  <c:v>4 anni</c:v>
                </c:pt>
                <c:pt idx="4">
                  <c:v>5 anni</c:v>
                </c:pt>
                <c:pt idx="5">
                  <c:v>6 anni</c:v>
                </c:pt>
                <c:pt idx="6">
                  <c:v>7 anni</c:v>
                </c:pt>
                <c:pt idx="7">
                  <c:v>8 anni</c:v>
                </c:pt>
                <c:pt idx="8">
                  <c:v>9 anni</c:v>
                </c:pt>
                <c:pt idx="9">
                  <c:v>10 anni</c:v>
                </c:pt>
              </c:strCache>
            </c:strRef>
          </c:cat>
          <c:val>
            <c:numRef>
              <c:f>DTNA!$C$4:$C$13</c:f>
              <c:numCache>
                <c:formatCode>General</c:formatCode>
                <c:ptCount val="10"/>
                <c:pt idx="0">
                  <c:v>967</c:v>
                </c:pt>
                <c:pt idx="1">
                  <c:v>315</c:v>
                </c:pt>
                <c:pt idx="2">
                  <c:v>170</c:v>
                </c:pt>
                <c:pt idx="3">
                  <c:v>104</c:v>
                </c:pt>
                <c:pt idx="4">
                  <c:v>67</c:v>
                </c:pt>
                <c:pt idx="5">
                  <c:v>38</c:v>
                </c:pt>
                <c:pt idx="6">
                  <c:v>30</c:v>
                </c:pt>
                <c:pt idx="7">
                  <c:v>53</c:v>
                </c:pt>
                <c:pt idx="8">
                  <c:v>20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7-481D-AFE5-3F50453E3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(542) per nr. di corsi frequentati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DPNC!$B$4:$B$18</c:f>
              <c:strCache>
                <c:ptCount val="15"/>
                <c:pt idx="0">
                  <c:v>0 corsi</c:v>
                </c:pt>
                <c:pt idx="1">
                  <c:v>1 corso</c:v>
                </c:pt>
                <c:pt idx="2">
                  <c:v>2 corsi</c:v>
                </c:pt>
                <c:pt idx="3">
                  <c:v>3 corsi</c:v>
                </c:pt>
                <c:pt idx="4">
                  <c:v>4 corsi</c:v>
                </c:pt>
                <c:pt idx="5">
                  <c:v>5 corsi</c:v>
                </c:pt>
                <c:pt idx="6">
                  <c:v>6 corsi</c:v>
                </c:pt>
                <c:pt idx="7">
                  <c:v>7 corsi</c:v>
                </c:pt>
                <c:pt idx="8">
                  <c:v>8 corsi</c:v>
                </c:pt>
                <c:pt idx="9">
                  <c:v>9 corsi</c:v>
                </c:pt>
                <c:pt idx="10">
                  <c:v>10 corsi</c:v>
                </c:pt>
                <c:pt idx="11">
                  <c:v>11 corsi</c:v>
                </c:pt>
                <c:pt idx="12">
                  <c:v>12 corsi</c:v>
                </c:pt>
                <c:pt idx="13">
                  <c:v>13 corsi</c:v>
                </c:pt>
                <c:pt idx="14">
                  <c:v>14 corsi</c:v>
                </c:pt>
              </c:strCache>
            </c:strRef>
          </c:cat>
          <c:val>
            <c:numRef>
              <c:f>DPNC!$C$4:$C$18</c:f>
              <c:numCache>
                <c:formatCode>General</c:formatCode>
                <c:ptCount val="15"/>
                <c:pt idx="0">
                  <c:v>83</c:v>
                </c:pt>
                <c:pt idx="1">
                  <c:v>147</c:v>
                </c:pt>
                <c:pt idx="2">
                  <c:v>76</c:v>
                </c:pt>
                <c:pt idx="3">
                  <c:v>169</c:v>
                </c:pt>
                <c:pt idx="4">
                  <c:v>28</c:v>
                </c:pt>
                <c:pt idx="5">
                  <c:v>16</c:v>
                </c:pt>
                <c:pt idx="6">
                  <c:v>15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E0-4A1A-BE8A-B223AE19C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(542) per nr. di corsi frequentati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DPNC!$B$4:$B$18</c:f>
              <c:strCache>
                <c:ptCount val="15"/>
                <c:pt idx="0">
                  <c:v>0 corsi</c:v>
                </c:pt>
                <c:pt idx="1">
                  <c:v>1 corso</c:v>
                </c:pt>
                <c:pt idx="2">
                  <c:v>2 corsi</c:v>
                </c:pt>
                <c:pt idx="3">
                  <c:v>3 corsi</c:v>
                </c:pt>
                <c:pt idx="4">
                  <c:v>4 corsi</c:v>
                </c:pt>
                <c:pt idx="5">
                  <c:v>5 corsi</c:v>
                </c:pt>
                <c:pt idx="6">
                  <c:v>6 corsi</c:v>
                </c:pt>
                <c:pt idx="7">
                  <c:v>7 corsi</c:v>
                </c:pt>
                <c:pt idx="8">
                  <c:v>8 corsi</c:v>
                </c:pt>
                <c:pt idx="9">
                  <c:v>9 corsi</c:v>
                </c:pt>
                <c:pt idx="10">
                  <c:v>10 corsi</c:v>
                </c:pt>
                <c:pt idx="11">
                  <c:v>11 corsi</c:v>
                </c:pt>
                <c:pt idx="12">
                  <c:v>12 corsi</c:v>
                </c:pt>
                <c:pt idx="13">
                  <c:v>13 corsi</c:v>
                </c:pt>
                <c:pt idx="14">
                  <c:v>14 corsi</c:v>
                </c:pt>
              </c:strCache>
            </c:strRef>
          </c:cat>
          <c:val>
            <c:numRef>
              <c:f>DPNC!$C$4:$C$18</c:f>
              <c:numCache>
                <c:formatCode>General</c:formatCode>
                <c:ptCount val="15"/>
                <c:pt idx="0">
                  <c:v>83</c:v>
                </c:pt>
                <c:pt idx="1">
                  <c:v>147</c:v>
                </c:pt>
                <c:pt idx="2">
                  <c:v>76</c:v>
                </c:pt>
                <c:pt idx="3">
                  <c:v>169</c:v>
                </c:pt>
                <c:pt idx="4">
                  <c:v>28</c:v>
                </c:pt>
                <c:pt idx="5">
                  <c:v>16</c:v>
                </c:pt>
                <c:pt idx="6">
                  <c:v>15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BD-41F8-95DB-EEAA9D502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(542) per nr. di gite alle quali hanno partecipato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DPNG!$B$4:$B$8</c:f>
              <c:strCache>
                <c:ptCount val="5"/>
                <c:pt idx="0">
                  <c:v>0 gite</c:v>
                </c:pt>
                <c:pt idx="1">
                  <c:v>1 gita</c:v>
                </c:pt>
                <c:pt idx="2">
                  <c:v>2 gite</c:v>
                </c:pt>
                <c:pt idx="3">
                  <c:v>3 gite</c:v>
                </c:pt>
                <c:pt idx="4">
                  <c:v>4 gite</c:v>
                </c:pt>
              </c:strCache>
            </c:strRef>
          </c:cat>
          <c:val>
            <c:numRef>
              <c:f>DPNG!$C$4:$C$8</c:f>
              <c:numCache>
                <c:formatCode>General</c:formatCode>
                <c:ptCount val="5"/>
                <c:pt idx="0">
                  <c:v>447</c:v>
                </c:pt>
                <c:pt idx="1">
                  <c:v>55</c:v>
                </c:pt>
                <c:pt idx="2">
                  <c:v>26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7-4ACF-A7CE-6B9CB59E5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(542) per nr. di gite alle quali hanno partecipato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DPNG!$B$4:$B$8</c:f>
              <c:strCache>
                <c:ptCount val="5"/>
                <c:pt idx="0">
                  <c:v>0 gite</c:v>
                </c:pt>
                <c:pt idx="1">
                  <c:v>1 gita</c:v>
                </c:pt>
                <c:pt idx="2">
                  <c:v>2 gite</c:v>
                </c:pt>
                <c:pt idx="3">
                  <c:v>3 gite</c:v>
                </c:pt>
                <c:pt idx="4">
                  <c:v>4 gite</c:v>
                </c:pt>
              </c:strCache>
            </c:strRef>
          </c:cat>
          <c:val>
            <c:numRef>
              <c:f>DPNG!$C$4:$C$8</c:f>
              <c:numCache>
                <c:formatCode>General</c:formatCode>
                <c:ptCount val="5"/>
                <c:pt idx="0">
                  <c:v>447</c:v>
                </c:pt>
                <c:pt idx="1">
                  <c:v>55</c:v>
                </c:pt>
                <c:pt idx="2">
                  <c:v>26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6F-455B-8FF5-F43F75B0D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(541)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DGT!$C$3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DGT!$B$4:$B$36</c:f>
              <c:strCache>
                <c:ptCount val="33"/>
                <c:pt idx="0">
                  <c:v>BAISO (RE)</c:v>
                </c:pt>
                <c:pt idx="1">
                  <c:v>BASTIGLIA (MO)</c:v>
                </c:pt>
                <c:pt idx="2">
                  <c:v>BELLARIA-IGEA MARINA (RN)</c:v>
                </c:pt>
                <c:pt idx="3">
                  <c:v>BOLOGNA (BO)</c:v>
                </c:pt>
                <c:pt idx="4">
                  <c:v>BOMPORTO (MO)</c:v>
                </c:pt>
                <c:pt idx="5">
                  <c:v>CAMPOGALLIANO (MO)</c:v>
                </c:pt>
                <c:pt idx="6">
                  <c:v>CARPI (MO)</c:v>
                </c:pt>
                <c:pt idx="7">
                  <c:v>CASALGRANDE (RE)</c:v>
                </c:pt>
                <c:pt idx="8">
                  <c:v>CASTELLARANO (RE)</c:v>
                </c:pt>
                <c:pt idx="9">
                  <c:v>CASTELNUOVO RANGONE (MO)</c:v>
                </c:pt>
                <c:pt idx="10">
                  <c:v>CASTELVETRO DI MODENA (MO)</c:v>
                </c:pt>
                <c:pt idx="11">
                  <c:v>CAVRIAGO (RE)</c:v>
                </c:pt>
                <c:pt idx="12">
                  <c:v>COLORNO (PR)</c:v>
                </c:pt>
                <c:pt idx="13">
                  <c:v>FANANO (MO)</c:v>
                </c:pt>
                <c:pt idx="14">
                  <c:v>FIORANO MODENESE (MO)</c:v>
                </c:pt>
                <c:pt idx="15">
                  <c:v>FIUMALBO (MO)</c:v>
                </c:pt>
                <c:pt idx="16">
                  <c:v>FORMIGINE (MO)</c:v>
                </c:pt>
                <c:pt idx="17">
                  <c:v>MARANELLO (MO)</c:v>
                </c:pt>
                <c:pt idx="18">
                  <c:v>MODENA (MO)</c:v>
                </c:pt>
                <c:pt idx="19">
                  <c:v>MONTECRETO (MO)</c:v>
                </c:pt>
                <c:pt idx="20">
                  <c:v>MONTEFIORINO (MO)</c:v>
                </c:pt>
                <c:pt idx="21">
                  <c:v>PRIGNANO SULLA SECCHIA (MO)</c:v>
                </c:pt>
                <c:pt idx="22">
                  <c:v>RAVENNA (RA)</c:v>
                </c:pt>
                <c:pt idx="23">
                  <c:v>RUBIERA (RE)</c:v>
                </c:pt>
                <c:pt idx="24">
                  <c:v>SAN CESARIO SUL PANARO (MO)</c:v>
                </c:pt>
                <c:pt idx="25">
                  <c:v>SAN MARTINO IN RIO (RE)</c:v>
                </c:pt>
                <c:pt idx="26">
                  <c:v>SASSUOLO (MO)</c:v>
                </c:pt>
                <c:pt idx="27">
                  <c:v>SAVIGNANO SUL PANARO (MO)</c:v>
                </c:pt>
                <c:pt idx="28">
                  <c:v>SCANDIANO (RE)</c:v>
                </c:pt>
                <c:pt idx="29">
                  <c:v>SERRAMAZZONI (MO)</c:v>
                </c:pt>
                <c:pt idx="30">
                  <c:v>SPILAMBERTO (MO)</c:v>
                </c:pt>
                <c:pt idx="31">
                  <c:v>VALSAMOGGIA (BO)</c:v>
                </c:pt>
                <c:pt idx="32">
                  <c:v>VIGNOLA (MO)</c:v>
                </c:pt>
              </c:strCache>
            </c:strRef>
          </c:cat>
          <c:val>
            <c:numRef>
              <c:f>DGT!$C$4:$C$36</c:f>
              <c:numCache>
                <c:formatCode>General</c:formatCode>
                <c:ptCount val="3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18</c:v>
                </c:pt>
                <c:pt idx="9">
                  <c:v>14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25</c:v>
                </c:pt>
                <c:pt idx="15">
                  <c:v>1</c:v>
                </c:pt>
                <c:pt idx="16">
                  <c:v>271</c:v>
                </c:pt>
                <c:pt idx="17">
                  <c:v>21</c:v>
                </c:pt>
                <c:pt idx="18">
                  <c:v>88</c:v>
                </c:pt>
                <c:pt idx="19">
                  <c:v>1</c:v>
                </c:pt>
                <c:pt idx="20">
                  <c:v>1</c:v>
                </c:pt>
                <c:pt idx="21">
                  <c:v>8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55</c:v>
                </c:pt>
                <c:pt idx="27">
                  <c:v>1</c:v>
                </c:pt>
                <c:pt idx="28">
                  <c:v>1</c:v>
                </c:pt>
                <c:pt idx="29">
                  <c:v>10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56-4826-9131-52F1CCB60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8196959"/>
        <c:axId val="988201759"/>
      </c:lineChart>
      <c:catAx>
        <c:axId val="98819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88201759"/>
        <c:crosses val="autoZero"/>
        <c:auto val="1"/>
        <c:lblAlgn val="ctr"/>
        <c:lblOffset val="100"/>
        <c:noMultiLvlLbl val="0"/>
      </c:catAx>
      <c:valAx>
        <c:axId val="988201759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88196959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(541) per Comune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DGT!$B$4:$B$36</c:f>
              <c:strCache>
                <c:ptCount val="33"/>
                <c:pt idx="0">
                  <c:v>BAISO (RE)</c:v>
                </c:pt>
                <c:pt idx="1">
                  <c:v>BASTIGLIA (MO)</c:v>
                </c:pt>
                <c:pt idx="2">
                  <c:v>BELLARIA-IGEA MARINA (RN)</c:v>
                </c:pt>
                <c:pt idx="3">
                  <c:v>BOLOGNA (BO)</c:v>
                </c:pt>
                <c:pt idx="4">
                  <c:v>BOMPORTO (MO)</c:v>
                </c:pt>
                <c:pt idx="5">
                  <c:v>CAMPOGALLIANO (MO)</c:v>
                </c:pt>
                <c:pt idx="6">
                  <c:v>CARPI (MO)</c:v>
                </c:pt>
                <c:pt idx="7">
                  <c:v>CASALGRANDE (RE)</c:v>
                </c:pt>
                <c:pt idx="8">
                  <c:v>CASTELLARANO (RE)</c:v>
                </c:pt>
                <c:pt idx="9">
                  <c:v>CASTELNUOVO RANGONE (MO)</c:v>
                </c:pt>
                <c:pt idx="10">
                  <c:v>CASTELVETRO DI MODENA (MO)</c:v>
                </c:pt>
                <c:pt idx="11">
                  <c:v>CAVRIAGO (RE)</c:v>
                </c:pt>
                <c:pt idx="12">
                  <c:v>COLORNO (PR)</c:v>
                </c:pt>
                <c:pt idx="13">
                  <c:v>FANANO (MO)</c:v>
                </c:pt>
                <c:pt idx="14">
                  <c:v>FIORANO MODENESE (MO)</c:v>
                </c:pt>
                <c:pt idx="15">
                  <c:v>FIUMALBO (MO)</c:v>
                </c:pt>
                <c:pt idx="16">
                  <c:v>FORMIGINE (MO)</c:v>
                </c:pt>
                <c:pt idx="17">
                  <c:v>MARANELLO (MO)</c:v>
                </c:pt>
                <c:pt idx="18">
                  <c:v>MODENA (MO)</c:v>
                </c:pt>
                <c:pt idx="19">
                  <c:v>MONTECRETO (MO)</c:v>
                </c:pt>
                <c:pt idx="20">
                  <c:v>MONTEFIORINO (MO)</c:v>
                </c:pt>
                <c:pt idx="21">
                  <c:v>PRIGNANO SULLA SECCHIA (MO)</c:v>
                </c:pt>
                <c:pt idx="22">
                  <c:v>RAVENNA (RA)</c:v>
                </c:pt>
                <c:pt idx="23">
                  <c:v>RUBIERA (RE)</c:v>
                </c:pt>
                <c:pt idx="24">
                  <c:v>SAN CESARIO SUL PANARO (MO)</c:v>
                </c:pt>
                <c:pt idx="25">
                  <c:v>SAN MARTINO IN RIO (RE)</c:v>
                </c:pt>
                <c:pt idx="26">
                  <c:v>SASSUOLO (MO)</c:v>
                </c:pt>
                <c:pt idx="27">
                  <c:v>SAVIGNANO SUL PANARO (MO)</c:v>
                </c:pt>
                <c:pt idx="28">
                  <c:v>SCANDIANO (RE)</c:v>
                </c:pt>
                <c:pt idx="29">
                  <c:v>SERRAMAZZONI (MO)</c:v>
                </c:pt>
                <c:pt idx="30">
                  <c:v>SPILAMBERTO (MO)</c:v>
                </c:pt>
                <c:pt idx="31">
                  <c:v>VALSAMOGGIA (BO)</c:v>
                </c:pt>
                <c:pt idx="32">
                  <c:v>VIGNOLA (MO)</c:v>
                </c:pt>
              </c:strCache>
            </c:strRef>
          </c:cat>
          <c:val>
            <c:numRef>
              <c:f>DGT!$C$4:$C$36</c:f>
              <c:numCache>
                <c:formatCode>General</c:formatCode>
                <c:ptCount val="3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18</c:v>
                </c:pt>
                <c:pt idx="9">
                  <c:v>14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25</c:v>
                </c:pt>
                <c:pt idx="15">
                  <c:v>1</c:v>
                </c:pt>
                <c:pt idx="16">
                  <c:v>271</c:v>
                </c:pt>
                <c:pt idx="17">
                  <c:v>21</c:v>
                </c:pt>
                <c:pt idx="18">
                  <c:v>88</c:v>
                </c:pt>
                <c:pt idx="19">
                  <c:v>1</c:v>
                </c:pt>
                <c:pt idx="20">
                  <c:v>1</c:v>
                </c:pt>
                <c:pt idx="21">
                  <c:v>8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55</c:v>
                </c:pt>
                <c:pt idx="27">
                  <c:v>1</c:v>
                </c:pt>
                <c:pt idx="28">
                  <c:v>1</c:v>
                </c:pt>
                <c:pt idx="29">
                  <c:v>10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ED-4093-B244-45D388362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(541)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DGT!$G$3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DGT!$F$4:$F$9</c:f>
              <c:strCache>
                <c:ptCount val="6"/>
                <c:pt idx="0">
                  <c:v>BO</c:v>
                </c:pt>
                <c:pt idx="1">
                  <c:v>MO</c:v>
                </c:pt>
                <c:pt idx="2">
                  <c:v>PR</c:v>
                </c:pt>
                <c:pt idx="3">
                  <c:v>RA</c:v>
                </c:pt>
                <c:pt idx="4">
                  <c:v>RE</c:v>
                </c:pt>
                <c:pt idx="5">
                  <c:v>RN</c:v>
                </c:pt>
              </c:strCache>
            </c:strRef>
          </c:cat>
          <c:val>
            <c:numRef>
              <c:f>DGT!$G$4:$G$9</c:f>
              <c:numCache>
                <c:formatCode>General</c:formatCode>
                <c:ptCount val="6"/>
                <c:pt idx="0">
                  <c:v>2</c:v>
                </c:pt>
                <c:pt idx="1">
                  <c:v>511</c:v>
                </c:pt>
                <c:pt idx="2">
                  <c:v>1</c:v>
                </c:pt>
                <c:pt idx="3">
                  <c:v>1</c:v>
                </c:pt>
                <c:pt idx="4">
                  <c:v>25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C-4B6A-8867-02D327B3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iscrizioni ai corsi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CAAIC!$C$3</c:f>
              <c:strCache>
                <c:ptCount val="1"/>
                <c:pt idx="0">
                  <c:v>Nr. Iscrizioni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CAAIC!$B$4:$B$13</c:f>
              <c:strCache>
                <c:ptCount val="10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</c:strCache>
            </c:strRef>
          </c:cat>
          <c:val>
            <c:numRef>
              <c:f>CAAIC!$C$4:$C$13</c:f>
              <c:numCache>
                <c:formatCode>General</c:formatCode>
                <c:ptCount val="10"/>
                <c:pt idx="0">
                  <c:v>235</c:v>
                </c:pt>
                <c:pt idx="1">
                  <c:v>401</c:v>
                </c:pt>
                <c:pt idx="2">
                  <c:v>592</c:v>
                </c:pt>
                <c:pt idx="3">
                  <c:v>617</c:v>
                </c:pt>
                <c:pt idx="4">
                  <c:v>658</c:v>
                </c:pt>
                <c:pt idx="5">
                  <c:v>813</c:v>
                </c:pt>
                <c:pt idx="6">
                  <c:v>409</c:v>
                </c:pt>
                <c:pt idx="7">
                  <c:v>396</c:v>
                </c:pt>
                <c:pt idx="8">
                  <c:v>785</c:v>
                </c:pt>
                <c:pt idx="9">
                  <c:v>1165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D0-413E-9694-A50150D6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781199"/>
        <c:axId val="949776879"/>
      </c:lineChart>
      <c:catAx>
        <c:axId val="949781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49776879"/>
        <c:crosses val="autoZero"/>
        <c:auto val="1"/>
        <c:lblAlgn val="ctr"/>
        <c:lblOffset val="100"/>
        <c:noMultiLvlLbl val="0"/>
      </c:catAx>
      <c:valAx>
        <c:axId val="949776879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49781199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(541)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DGT!$G$3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DGT!$F$4:$F$9</c:f>
              <c:strCache>
                <c:ptCount val="6"/>
                <c:pt idx="0">
                  <c:v>BO</c:v>
                </c:pt>
                <c:pt idx="1">
                  <c:v>MO</c:v>
                </c:pt>
                <c:pt idx="2">
                  <c:v>PR</c:v>
                </c:pt>
                <c:pt idx="3">
                  <c:v>RA</c:v>
                </c:pt>
                <c:pt idx="4">
                  <c:v>RE</c:v>
                </c:pt>
                <c:pt idx="5">
                  <c:v>RN</c:v>
                </c:pt>
              </c:strCache>
            </c:strRef>
          </c:cat>
          <c:val>
            <c:numRef>
              <c:f>DGT!$G$4:$G$9</c:f>
              <c:numCache>
                <c:formatCode>General</c:formatCode>
                <c:ptCount val="6"/>
                <c:pt idx="0">
                  <c:v>2</c:v>
                </c:pt>
                <c:pt idx="1">
                  <c:v>511</c:v>
                </c:pt>
                <c:pt idx="2">
                  <c:v>1</c:v>
                </c:pt>
                <c:pt idx="3">
                  <c:v>1</c:v>
                </c:pt>
                <c:pt idx="4">
                  <c:v>25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BD-4011-8678-EC59CCB55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(541)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DGT!$K$4:$K$5</c:f>
              <c:numCache>
                <c:formatCode>General</c:formatCode>
                <c:ptCount val="2"/>
                <c:pt idx="0">
                  <c:v>271</c:v>
                </c:pt>
                <c:pt idx="1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49-4A4C-B858-66C34B665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(541)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DGT!$K$3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DGT!$K$4:$K$5</c:f>
              <c:numCache>
                <c:formatCode>General</c:formatCode>
                <c:ptCount val="2"/>
                <c:pt idx="0">
                  <c:v>271</c:v>
                </c:pt>
                <c:pt idx="1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7-4CFE-B302-07F19AFFD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(458)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DGC!$C$3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DGC!$B$4:$B$31</c:f>
              <c:strCache>
                <c:ptCount val="28"/>
                <c:pt idx="0">
                  <c:v>BAISO (RE)</c:v>
                </c:pt>
                <c:pt idx="1">
                  <c:v>BASTIGLIA (MO)</c:v>
                </c:pt>
                <c:pt idx="2">
                  <c:v>BELLARIA-IGEA MARINA (RN)</c:v>
                </c:pt>
                <c:pt idx="3">
                  <c:v>BOLOGNA (BO)</c:v>
                </c:pt>
                <c:pt idx="4">
                  <c:v>CAMPOGALLIANO (MO)</c:v>
                </c:pt>
                <c:pt idx="5">
                  <c:v>CARPI (MO)</c:v>
                </c:pt>
                <c:pt idx="6">
                  <c:v>CASALGRANDE (RE)</c:v>
                </c:pt>
                <c:pt idx="7">
                  <c:v>CASTELLARANO (RE)</c:v>
                </c:pt>
                <c:pt idx="8">
                  <c:v>CASTELNUOVO RANGONE (MO)</c:v>
                </c:pt>
                <c:pt idx="9">
                  <c:v>CASTELVETRO DI MODENA (MO)</c:v>
                </c:pt>
                <c:pt idx="10">
                  <c:v>FANANO (MO)</c:v>
                </c:pt>
                <c:pt idx="11">
                  <c:v>FIORANO MODENESE (MO)</c:v>
                </c:pt>
                <c:pt idx="12">
                  <c:v>FORMIGINE (MO)</c:v>
                </c:pt>
                <c:pt idx="13">
                  <c:v>MARANELLO (MO)</c:v>
                </c:pt>
                <c:pt idx="14">
                  <c:v>MODENA (MO)</c:v>
                </c:pt>
                <c:pt idx="15">
                  <c:v>MONTECRETO (MO)</c:v>
                </c:pt>
                <c:pt idx="16">
                  <c:v>MONTEFIORINO (MO)</c:v>
                </c:pt>
                <c:pt idx="17">
                  <c:v>PRIGNANO SULLA SECCHIA (MO)</c:v>
                </c:pt>
                <c:pt idx="18">
                  <c:v>RAVENNA (RA)</c:v>
                </c:pt>
                <c:pt idx="19">
                  <c:v>RUBIERA (RE)</c:v>
                </c:pt>
                <c:pt idx="20">
                  <c:v>SAN CESARIO SUL PANARO (MO)</c:v>
                </c:pt>
                <c:pt idx="21">
                  <c:v>SAN MARTINO IN RIO (RE)</c:v>
                </c:pt>
                <c:pt idx="22">
                  <c:v>SASSUOLO (MO)</c:v>
                </c:pt>
                <c:pt idx="23">
                  <c:v>SAVIGNANO SUL PANARO (MO)</c:v>
                </c:pt>
                <c:pt idx="24">
                  <c:v>SERRAMAZZONI (MO)</c:v>
                </c:pt>
                <c:pt idx="25">
                  <c:v>SPILAMBERTO (MO)</c:v>
                </c:pt>
                <c:pt idx="26">
                  <c:v>VALSAMOGGIA (BO)</c:v>
                </c:pt>
                <c:pt idx="27">
                  <c:v>VIGNOLA (MO)</c:v>
                </c:pt>
              </c:strCache>
            </c:strRef>
          </c:cat>
          <c:val>
            <c:numRef>
              <c:f>DGC!$C$4:$C$31</c:f>
              <c:numCache>
                <c:formatCode>General</c:formatCode>
                <c:ptCount val="2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17</c:v>
                </c:pt>
                <c:pt idx="8">
                  <c:v>11</c:v>
                </c:pt>
                <c:pt idx="9">
                  <c:v>4</c:v>
                </c:pt>
                <c:pt idx="10">
                  <c:v>1</c:v>
                </c:pt>
                <c:pt idx="11">
                  <c:v>23</c:v>
                </c:pt>
                <c:pt idx="12">
                  <c:v>237</c:v>
                </c:pt>
                <c:pt idx="13">
                  <c:v>18</c:v>
                </c:pt>
                <c:pt idx="14">
                  <c:v>62</c:v>
                </c:pt>
                <c:pt idx="15">
                  <c:v>1</c:v>
                </c:pt>
                <c:pt idx="16">
                  <c:v>1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50</c:v>
                </c:pt>
                <c:pt idx="23">
                  <c:v>1</c:v>
                </c:pt>
                <c:pt idx="24">
                  <c:v>9</c:v>
                </c:pt>
                <c:pt idx="25">
                  <c:v>2</c:v>
                </c:pt>
                <c:pt idx="26">
                  <c:v>1</c:v>
                </c:pt>
                <c:pt idx="2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28-408D-871E-643C6AA34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0745823"/>
        <c:axId val="990743423"/>
      </c:lineChart>
      <c:catAx>
        <c:axId val="99074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90743423"/>
        <c:crosses val="autoZero"/>
        <c:auto val="1"/>
        <c:lblAlgn val="ctr"/>
        <c:lblOffset val="100"/>
        <c:noMultiLvlLbl val="0"/>
      </c:catAx>
      <c:valAx>
        <c:axId val="990743423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90745823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(458) per Comune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DGC!$B$4:$B$31</c:f>
              <c:strCache>
                <c:ptCount val="28"/>
                <c:pt idx="0">
                  <c:v>BAISO (RE)</c:v>
                </c:pt>
                <c:pt idx="1">
                  <c:v>BASTIGLIA (MO)</c:v>
                </c:pt>
                <c:pt idx="2">
                  <c:v>BELLARIA-IGEA MARINA (RN)</c:v>
                </c:pt>
                <c:pt idx="3">
                  <c:v>BOLOGNA (BO)</c:v>
                </c:pt>
                <c:pt idx="4">
                  <c:v>CAMPOGALLIANO (MO)</c:v>
                </c:pt>
                <c:pt idx="5">
                  <c:v>CARPI (MO)</c:v>
                </c:pt>
                <c:pt idx="6">
                  <c:v>CASALGRANDE (RE)</c:v>
                </c:pt>
                <c:pt idx="7">
                  <c:v>CASTELLARANO (RE)</c:v>
                </c:pt>
                <c:pt idx="8">
                  <c:v>CASTELNUOVO RANGONE (MO)</c:v>
                </c:pt>
                <c:pt idx="9">
                  <c:v>CASTELVETRO DI MODENA (MO)</c:v>
                </c:pt>
                <c:pt idx="10">
                  <c:v>FANANO (MO)</c:v>
                </c:pt>
                <c:pt idx="11">
                  <c:v>FIORANO MODENESE (MO)</c:v>
                </c:pt>
                <c:pt idx="12">
                  <c:v>FORMIGINE (MO)</c:v>
                </c:pt>
                <c:pt idx="13">
                  <c:v>MARANELLO (MO)</c:v>
                </c:pt>
                <c:pt idx="14">
                  <c:v>MODENA (MO)</c:v>
                </c:pt>
                <c:pt idx="15">
                  <c:v>MONTECRETO (MO)</c:v>
                </c:pt>
                <c:pt idx="16">
                  <c:v>MONTEFIORINO (MO)</c:v>
                </c:pt>
                <c:pt idx="17">
                  <c:v>PRIGNANO SULLA SECCHIA (MO)</c:v>
                </c:pt>
                <c:pt idx="18">
                  <c:v>RAVENNA (RA)</c:v>
                </c:pt>
                <c:pt idx="19">
                  <c:v>RUBIERA (RE)</c:v>
                </c:pt>
                <c:pt idx="20">
                  <c:v>SAN CESARIO SUL PANARO (MO)</c:v>
                </c:pt>
                <c:pt idx="21">
                  <c:v>SAN MARTINO IN RIO (RE)</c:v>
                </c:pt>
                <c:pt idx="22">
                  <c:v>SASSUOLO (MO)</c:v>
                </c:pt>
                <c:pt idx="23">
                  <c:v>SAVIGNANO SUL PANARO (MO)</c:v>
                </c:pt>
                <c:pt idx="24">
                  <c:v>SERRAMAZZONI (MO)</c:v>
                </c:pt>
                <c:pt idx="25">
                  <c:v>SPILAMBERTO (MO)</c:v>
                </c:pt>
                <c:pt idx="26">
                  <c:v>VALSAMOGGIA (BO)</c:v>
                </c:pt>
                <c:pt idx="27">
                  <c:v>VIGNOLA (MO)</c:v>
                </c:pt>
              </c:strCache>
            </c:strRef>
          </c:cat>
          <c:val>
            <c:numRef>
              <c:f>DGC!$C$4:$C$31</c:f>
              <c:numCache>
                <c:formatCode>General</c:formatCode>
                <c:ptCount val="2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17</c:v>
                </c:pt>
                <c:pt idx="8">
                  <c:v>11</c:v>
                </c:pt>
                <c:pt idx="9">
                  <c:v>4</c:v>
                </c:pt>
                <c:pt idx="10">
                  <c:v>1</c:v>
                </c:pt>
                <c:pt idx="11">
                  <c:v>23</c:v>
                </c:pt>
                <c:pt idx="12">
                  <c:v>237</c:v>
                </c:pt>
                <c:pt idx="13">
                  <c:v>18</c:v>
                </c:pt>
                <c:pt idx="14">
                  <c:v>62</c:v>
                </c:pt>
                <c:pt idx="15">
                  <c:v>1</c:v>
                </c:pt>
                <c:pt idx="16">
                  <c:v>1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50</c:v>
                </c:pt>
                <c:pt idx="23">
                  <c:v>1</c:v>
                </c:pt>
                <c:pt idx="24">
                  <c:v>9</c:v>
                </c:pt>
                <c:pt idx="25">
                  <c:v>2</c:v>
                </c:pt>
                <c:pt idx="26">
                  <c:v>1</c:v>
                </c:pt>
                <c:pt idx="2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29-4A6F-88E0-CC6D5339D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(458)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DGC!$G$3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DGC!$F$4:$F$8</c:f>
              <c:strCache>
                <c:ptCount val="5"/>
                <c:pt idx="0">
                  <c:v>BO</c:v>
                </c:pt>
                <c:pt idx="1">
                  <c:v>MO</c:v>
                </c:pt>
                <c:pt idx="2">
                  <c:v>RA</c:v>
                </c:pt>
                <c:pt idx="3">
                  <c:v>RE</c:v>
                </c:pt>
                <c:pt idx="4">
                  <c:v>RN</c:v>
                </c:pt>
              </c:strCache>
            </c:strRef>
          </c:cat>
          <c:val>
            <c:numRef>
              <c:f>DGC!$G$4:$G$8</c:f>
              <c:numCache>
                <c:formatCode>General</c:formatCode>
                <c:ptCount val="5"/>
                <c:pt idx="0">
                  <c:v>2</c:v>
                </c:pt>
                <c:pt idx="1">
                  <c:v>433</c:v>
                </c:pt>
                <c:pt idx="2">
                  <c:v>1</c:v>
                </c:pt>
                <c:pt idx="3">
                  <c:v>21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72-4B53-91CA-216CE832C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(458)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DGC!$G$3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DGC!$F$4:$F$8</c:f>
              <c:strCache>
                <c:ptCount val="5"/>
                <c:pt idx="0">
                  <c:v>BO</c:v>
                </c:pt>
                <c:pt idx="1">
                  <c:v>MO</c:v>
                </c:pt>
                <c:pt idx="2">
                  <c:v>RA</c:v>
                </c:pt>
                <c:pt idx="3">
                  <c:v>RE</c:v>
                </c:pt>
                <c:pt idx="4">
                  <c:v>RN</c:v>
                </c:pt>
              </c:strCache>
            </c:strRef>
          </c:cat>
          <c:val>
            <c:numRef>
              <c:f>DGC!$G$4:$G$8</c:f>
              <c:numCache>
                <c:formatCode>General</c:formatCode>
                <c:ptCount val="5"/>
                <c:pt idx="0">
                  <c:v>2</c:v>
                </c:pt>
                <c:pt idx="1">
                  <c:v>433</c:v>
                </c:pt>
                <c:pt idx="2">
                  <c:v>1</c:v>
                </c:pt>
                <c:pt idx="3">
                  <c:v>21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7F-41FB-8A17-3A072B367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(458),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DGC!$K$4:$K$5</c:f>
              <c:numCache>
                <c:formatCode>General</c:formatCode>
                <c:ptCount val="2"/>
                <c:pt idx="0">
                  <c:v>237</c:v>
                </c:pt>
                <c:pt idx="1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45-4109-80F0-540E33E0C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(458),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DGC!$K$3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DGC!$K$4:$K$5</c:f>
              <c:numCache>
                <c:formatCode>General</c:formatCode>
                <c:ptCount val="2"/>
                <c:pt idx="0">
                  <c:v>237</c:v>
                </c:pt>
                <c:pt idx="1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2F-4B52-9EF8-CB6D8996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(95)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DGG!$C$3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DGG!$B$4:$B$16</c:f>
              <c:strCache>
                <c:ptCount val="13"/>
                <c:pt idx="0">
                  <c:v>BELLARIA-IGEA MARINA (RN)</c:v>
                </c:pt>
                <c:pt idx="1">
                  <c:v>CASTELLARANO (RE)</c:v>
                </c:pt>
                <c:pt idx="2">
                  <c:v>CASTELNUOVO RANGONE (MO)</c:v>
                </c:pt>
                <c:pt idx="3">
                  <c:v>CASTELVETRO DI MODENA (MO)</c:v>
                </c:pt>
                <c:pt idx="4">
                  <c:v>FANANO (MO)</c:v>
                </c:pt>
                <c:pt idx="5">
                  <c:v>FIORANO MODENESE (MO)</c:v>
                </c:pt>
                <c:pt idx="6">
                  <c:v>FORMIGINE (MO)</c:v>
                </c:pt>
                <c:pt idx="7">
                  <c:v>MARANELLO (MO)</c:v>
                </c:pt>
                <c:pt idx="8">
                  <c:v>MODENA (MO)</c:v>
                </c:pt>
                <c:pt idx="9">
                  <c:v>MONTECRETO (MO)</c:v>
                </c:pt>
                <c:pt idx="10">
                  <c:v>SAN MARTINO IN RIO (RE)</c:v>
                </c:pt>
                <c:pt idx="11">
                  <c:v>SASSUOLO (MO)</c:v>
                </c:pt>
                <c:pt idx="12">
                  <c:v>SERRAMAZZONI (MO)</c:v>
                </c:pt>
              </c:strCache>
            </c:strRef>
          </c:cat>
          <c:val>
            <c:numRef>
              <c:f>DGG!$C$4:$C$16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49</c:v>
                </c:pt>
                <c:pt idx="7">
                  <c:v>1</c:v>
                </c:pt>
                <c:pt idx="8">
                  <c:v>20</c:v>
                </c:pt>
                <c:pt idx="9">
                  <c:v>1</c:v>
                </c:pt>
                <c:pt idx="10">
                  <c:v>2</c:v>
                </c:pt>
                <c:pt idx="11">
                  <c:v>11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78-4A79-B82C-DF5167ABB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0723743"/>
        <c:axId val="990737663"/>
      </c:lineChart>
      <c:catAx>
        <c:axId val="99072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90737663"/>
        <c:crosses val="autoZero"/>
        <c:auto val="1"/>
        <c:lblAlgn val="ctr"/>
        <c:lblOffset val="100"/>
        <c:noMultiLvlLbl val="0"/>
      </c:catAx>
      <c:valAx>
        <c:axId val="990737663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90723743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Media delle iscrizioni ai corsi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CAAIC!$F$3</c:f>
              <c:strCache>
                <c:ptCount val="1"/>
                <c:pt idx="0">
                  <c:v>Media delle iscrizioni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CAAIC!$E$4:$E$13</c:f>
              <c:strCache>
                <c:ptCount val="10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</c:strCache>
            </c:strRef>
          </c:cat>
          <c:val>
            <c:numRef>
              <c:f>CAAIC!$F$4:$F$13</c:f>
              <c:numCache>
                <c:formatCode>0.00</c:formatCode>
                <c:ptCount val="10"/>
                <c:pt idx="0">
                  <c:v>7.8333334922790527</c:v>
                </c:pt>
                <c:pt idx="1">
                  <c:v>12.935483932495117</c:v>
                </c:pt>
                <c:pt idx="2">
                  <c:v>12.869565010070801</c:v>
                </c:pt>
                <c:pt idx="3">
                  <c:v>12.098039627075195</c:v>
                </c:pt>
                <c:pt idx="4">
                  <c:v>10.786885261535645</c:v>
                </c:pt>
                <c:pt idx="5">
                  <c:v>12.904762268066406</c:v>
                </c:pt>
                <c:pt idx="6">
                  <c:v>7.175438404083252</c:v>
                </c:pt>
                <c:pt idx="7">
                  <c:v>8.425532341003418</c:v>
                </c:pt>
                <c:pt idx="8">
                  <c:v>10.902777671813965</c:v>
                </c:pt>
                <c:pt idx="9">
                  <c:v>12.802197456359863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62-4297-81A1-77AD09518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768239"/>
        <c:axId val="949768719"/>
      </c:lineChart>
      <c:catAx>
        <c:axId val="949768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49768719"/>
        <c:crosses val="autoZero"/>
        <c:auto val="1"/>
        <c:lblAlgn val="ctr"/>
        <c:lblOffset val="100"/>
        <c:noMultiLvlLbl val="0"/>
      </c:catAx>
      <c:valAx>
        <c:axId val="949768719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49768239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(95) per Comune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DGG!$B$4:$B$16</c:f>
              <c:strCache>
                <c:ptCount val="13"/>
                <c:pt idx="0">
                  <c:v>BELLARIA-IGEA MARINA (RN)</c:v>
                </c:pt>
                <c:pt idx="1">
                  <c:v>CASTELLARANO (RE)</c:v>
                </c:pt>
                <c:pt idx="2">
                  <c:v>CASTELNUOVO RANGONE (MO)</c:v>
                </c:pt>
                <c:pt idx="3">
                  <c:v>CASTELVETRO DI MODENA (MO)</c:v>
                </c:pt>
                <c:pt idx="4">
                  <c:v>FANANO (MO)</c:v>
                </c:pt>
                <c:pt idx="5">
                  <c:v>FIORANO MODENESE (MO)</c:v>
                </c:pt>
                <c:pt idx="6">
                  <c:v>FORMIGINE (MO)</c:v>
                </c:pt>
                <c:pt idx="7">
                  <c:v>MARANELLO (MO)</c:v>
                </c:pt>
                <c:pt idx="8">
                  <c:v>MODENA (MO)</c:v>
                </c:pt>
                <c:pt idx="9">
                  <c:v>MONTECRETO (MO)</c:v>
                </c:pt>
                <c:pt idx="10">
                  <c:v>SAN MARTINO IN RIO (RE)</c:v>
                </c:pt>
                <c:pt idx="11">
                  <c:v>SASSUOLO (MO)</c:v>
                </c:pt>
                <c:pt idx="12">
                  <c:v>SERRAMAZZONI (MO)</c:v>
                </c:pt>
              </c:strCache>
            </c:strRef>
          </c:cat>
          <c:val>
            <c:numRef>
              <c:f>DGG!$C$4:$C$16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49</c:v>
                </c:pt>
                <c:pt idx="7">
                  <c:v>1</c:v>
                </c:pt>
                <c:pt idx="8">
                  <c:v>20</c:v>
                </c:pt>
                <c:pt idx="9">
                  <c:v>1</c:v>
                </c:pt>
                <c:pt idx="10">
                  <c:v>2</c:v>
                </c:pt>
                <c:pt idx="11">
                  <c:v>11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3F0-A24D-DAC4C8915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(95)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DGG!$G$3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DGG!$F$4:$F$6</c:f>
              <c:strCache>
                <c:ptCount val="3"/>
                <c:pt idx="0">
                  <c:v>MO</c:v>
                </c:pt>
                <c:pt idx="1">
                  <c:v>RE</c:v>
                </c:pt>
                <c:pt idx="2">
                  <c:v>RN</c:v>
                </c:pt>
              </c:strCache>
            </c:strRef>
          </c:cat>
          <c:val>
            <c:numRef>
              <c:f>DGG!$G$4:$G$6</c:f>
              <c:numCache>
                <c:formatCode>General</c:formatCode>
                <c:ptCount val="3"/>
                <c:pt idx="0">
                  <c:v>90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D8-41E8-8284-2F0721EA5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(95)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DGG!$G$3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DGG!$F$4:$F$6</c:f>
              <c:strCache>
                <c:ptCount val="3"/>
                <c:pt idx="0">
                  <c:v>MO</c:v>
                </c:pt>
                <c:pt idx="1">
                  <c:v>RE</c:v>
                </c:pt>
                <c:pt idx="2">
                  <c:v>RN</c:v>
                </c:pt>
              </c:strCache>
            </c:strRef>
          </c:cat>
          <c:val>
            <c:numRef>
              <c:f>DGG!$G$4:$G$6</c:f>
              <c:numCache>
                <c:formatCode>General</c:formatCode>
                <c:ptCount val="3"/>
                <c:pt idx="0">
                  <c:v>90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E9-4936-85BA-A78E0B7AF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(95),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DGG!$K$4:$K$5</c:f>
              <c:numCache>
                <c:formatCode>General</c:formatCode>
                <c:ptCount val="2"/>
                <c:pt idx="0">
                  <c:v>49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D-42DC-929B-D323CAF9D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(95),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DGG!$K$3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DGG!$K$4:$K$5</c:f>
              <c:numCache>
                <c:formatCode>General</c:formatCode>
                <c:ptCount val="2"/>
                <c:pt idx="0">
                  <c:v>49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B0-4584-9057-C4604DC09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iscrizioni alle gite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CAAIG!$C$3</c:f>
              <c:strCache>
                <c:ptCount val="1"/>
                <c:pt idx="0">
                  <c:v>Nr. Iscrizioni alle Gite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CAAIG!$B$4:$B$13</c:f>
              <c:strCache>
                <c:ptCount val="10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</c:strCache>
            </c:strRef>
          </c:cat>
          <c:val>
            <c:numRef>
              <c:f>CAAIG!$C$4:$C$13</c:f>
              <c:numCache>
                <c:formatCode>General</c:formatCode>
                <c:ptCount val="10"/>
                <c:pt idx="0">
                  <c:v>50</c:v>
                </c:pt>
                <c:pt idx="1">
                  <c:v>250</c:v>
                </c:pt>
                <c:pt idx="2">
                  <c:v>300</c:v>
                </c:pt>
                <c:pt idx="3">
                  <c:v>323</c:v>
                </c:pt>
                <c:pt idx="4">
                  <c:v>319</c:v>
                </c:pt>
                <c:pt idx="5">
                  <c:v>211</c:v>
                </c:pt>
                <c:pt idx="6">
                  <c:v>118</c:v>
                </c:pt>
                <c:pt idx="7">
                  <c:v>0</c:v>
                </c:pt>
                <c:pt idx="8">
                  <c:v>69</c:v>
                </c:pt>
                <c:pt idx="9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5-46AE-99FB-C62B3C2CD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777839"/>
        <c:axId val="949778319"/>
      </c:lineChart>
      <c:catAx>
        <c:axId val="949777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49778319"/>
        <c:crosses val="autoZero"/>
        <c:auto val="1"/>
        <c:lblAlgn val="ctr"/>
        <c:lblOffset val="100"/>
        <c:noMultiLvlLbl val="0"/>
      </c:catAx>
      <c:valAx>
        <c:axId val="949778319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49777839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partecipanti ad almeno un corso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CAAPC!$C$3</c:f>
              <c:strCache>
                <c:ptCount val="1"/>
                <c:pt idx="0">
                  <c:v>Nr. Partecipanti ad almeno un Corso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CAAPC!$B$4:$B$13</c:f>
              <c:strCache>
                <c:ptCount val="10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</c:strCache>
            </c:strRef>
          </c:cat>
          <c:val>
            <c:numRef>
              <c:f>CAAPC!$C$4:$C$13</c:f>
              <c:numCache>
                <c:formatCode>General</c:formatCode>
                <c:ptCount val="10"/>
                <c:pt idx="0">
                  <c:v>110</c:v>
                </c:pt>
                <c:pt idx="1">
                  <c:v>214</c:v>
                </c:pt>
                <c:pt idx="2">
                  <c:v>323</c:v>
                </c:pt>
                <c:pt idx="3">
                  <c:v>307</c:v>
                </c:pt>
                <c:pt idx="4">
                  <c:v>329</c:v>
                </c:pt>
                <c:pt idx="5">
                  <c:v>359</c:v>
                </c:pt>
                <c:pt idx="6">
                  <c:v>340</c:v>
                </c:pt>
                <c:pt idx="7">
                  <c:v>194</c:v>
                </c:pt>
                <c:pt idx="8">
                  <c:v>332</c:v>
                </c:pt>
                <c:pt idx="9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BF-44E8-8F1E-FC43B7825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780239"/>
        <c:axId val="949782159"/>
      </c:lineChart>
      <c:catAx>
        <c:axId val="94978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49782159"/>
        <c:crosses val="autoZero"/>
        <c:auto val="1"/>
        <c:lblAlgn val="ctr"/>
        <c:lblOffset val="100"/>
        <c:noMultiLvlLbl val="0"/>
      </c:catAx>
      <c:valAx>
        <c:axId val="949782159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49780239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partecipanti ad almeno una gita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CAAPG!$C$3</c:f>
              <c:strCache>
                <c:ptCount val="1"/>
                <c:pt idx="0">
                  <c:v>Nr. Partecipanti ad almeno una Gita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CAAPG!$B$4:$B$13</c:f>
              <c:strCache>
                <c:ptCount val="10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</c:strCache>
            </c:strRef>
          </c:cat>
          <c:val>
            <c:numRef>
              <c:f>CAAPG!$C$4:$C$13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170</c:v>
                </c:pt>
                <c:pt idx="4">
                  <c:v>153</c:v>
                </c:pt>
                <c:pt idx="5">
                  <c:v>119</c:v>
                </c:pt>
                <c:pt idx="6">
                  <c:v>85</c:v>
                </c:pt>
                <c:pt idx="7">
                  <c:v>0</c:v>
                </c:pt>
                <c:pt idx="8">
                  <c:v>57</c:v>
                </c:pt>
                <c:pt idx="9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D-4B4A-B171-A85F21C5D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783599"/>
        <c:axId val="949772559"/>
      </c:lineChart>
      <c:catAx>
        <c:axId val="949783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49772559"/>
        <c:crosses val="autoZero"/>
        <c:auto val="1"/>
        <c:lblAlgn val="ctr"/>
        <c:lblOffset val="100"/>
        <c:noMultiLvlLbl val="0"/>
      </c:catAx>
      <c:valAx>
        <c:axId val="949772559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49783599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di eventi/conferenze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CAAEC!$C$3</c:f>
              <c:strCache>
                <c:ptCount val="1"/>
                <c:pt idx="0">
                  <c:v>Nr. Eventi/Conferenze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CAAEC!$B$4:$B$13</c:f>
              <c:strCache>
                <c:ptCount val="10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</c:strCache>
            </c:strRef>
          </c:cat>
          <c:val>
            <c:numRef>
              <c:f>CAAEC!$C$4:$C$13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17</c:v>
                </c:pt>
                <c:pt idx="3">
                  <c:v>19</c:v>
                </c:pt>
                <c:pt idx="4">
                  <c:v>25</c:v>
                </c:pt>
                <c:pt idx="5">
                  <c:v>34</c:v>
                </c:pt>
                <c:pt idx="6">
                  <c:v>10</c:v>
                </c:pt>
                <c:pt idx="7">
                  <c:v>34</c:v>
                </c:pt>
                <c:pt idx="8">
                  <c:v>38</c:v>
                </c:pt>
                <c:pt idx="9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69-4CD8-AD83-68871BEBF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769679"/>
        <c:axId val="949771119"/>
      </c:lineChart>
      <c:catAx>
        <c:axId val="9497696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49771119"/>
        <c:crosses val="autoZero"/>
        <c:auto val="1"/>
        <c:lblAlgn val="ctr"/>
        <c:lblOffset val="100"/>
        <c:noMultiLvlLbl val="0"/>
      </c:catAx>
      <c:valAx>
        <c:axId val="949771119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949769679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chart" Target="../charts/chart3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609599</xdr:colOff>
      <xdr:row>23</xdr:row>
      <xdr:rowOff>9525</xdr:rowOff>
    </xdr:from>
    <xdr:ext cx="16163925" cy="196496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9599" y="4352925"/>
          <a:ext cx="16163925" cy="1964961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Convenzioni utilizzate per il calcolo delle distribuzioni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anagrafiche dei tesserati, dei partecipanti ad almeno un corso, dei partecipanti ad almeno una gita: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L'età è calcolata in funzione della data di nascita completa (e non solo in base all'anno di nascita): in altre parole gli anni devono essere (effettivamente) compiuti rispetto alla data di riferimento.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tesserati è la data dell'ultima lezione dell'anno accademico in esame (si considerano, volutamente, le attività didattiche, per la data di riferimento, poiché si assume che tali attività rappresentino la parte preponderante dell'offerta dell'UPF; inoltre si considera la data dell'ultima lezione poiché la validità della tessera è per l'intero anno accademico).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partecipanti ad almeno un corso è la media delle date intermedie dei corsi frequentati dal partecipante in esame: per data intermedia di un corso si intende la data intermedia tra la data della prima lezione e quella dell'ultima del corso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partecipanti ad almeno una gita è la media delle date delle gite alle quali ha partecipato il partecipante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tesserato più/meno giovane è la data dell'ultima lezione dell'anno accademico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corsista più/meno giovane è la data intermedia (ossia la data intermedia tra la prima e l'ultima lezione di uno specifico corso) minore/maggiore (ossia meno/più recente) degli specifici corsi frequentati dal corsista.</a:t>
          </a:r>
        </a:p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gitante più/meno giovane è la data minore/maggiore (ossia meno/più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recente)</a:t>
          </a:r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delle specifiche gite alle quali il gitante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ha partecipato</a:t>
          </a:r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40F1D67-621D-8A03-3F20-6D08EE3779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FAD47AD-B00A-9C1E-A18E-15CA54B0A3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123825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2326A98-177D-ABF0-6162-7B46D6AFB1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CD2842F-F4E8-C7E6-0B3E-C5CE0BB886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11</xdr:col>
      <xdr:colOff>123825</xdr:colOff>
      <xdr:row>47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934AAFA-6E04-ADD2-FE16-83D579EB91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26</xdr:row>
      <xdr:rowOff>0</xdr:rowOff>
    </xdr:from>
    <xdr:to>
      <xdr:col>18</xdr:col>
      <xdr:colOff>152400</xdr:colOff>
      <xdr:row>47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E6D6F0C-AAEF-1B31-B7E7-1F166912B2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49</xdr:row>
      <xdr:rowOff>0</xdr:rowOff>
    </xdr:from>
    <xdr:to>
      <xdr:col>11</xdr:col>
      <xdr:colOff>123825</xdr:colOff>
      <xdr:row>70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8292237-0F5F-1C03-CB04-9982A95F2B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49</xdr:row>
      <xdr:rowOff>0</xdr:rowOff>
    </xdr:from>
    <xdr:to>
      <xdr:col>18</xdr:col>
      <xdr:colOff>152400</xdr:colOff>
      <xdr:row>70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63C65E2-39EF-8D2E-43FF-0A1D9FAED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72</xdr:row>
      <xdr:rowOff>0</xdr:rowOff>
    </xdr:from>
    <xdr:to>
      <xdr:col>11</xdr:col>
      <xdr:colOff>123825</xdr:colOff>
      <xdr:row>93</xdr:row>
      <xdr:rowOff>9525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BB0C663-8FB3-74B7-F85B-4AF83CC572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72</xdr:row>
      <xdr:rowOff>0</xdr:rowOff>
    </xdr:from>
    <xdr:to>
      <xdr:col>18</xdr:col>
      <xdr:colOff>152400</xdr:colOff>
      <xdr:row>93</xdr:row>
      <xdr:rowOff>9525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9EA0EBA9-549A-02B0-1874-5F9B66B37F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95</xdr:row>
      <xdr:rowOff>0</xdr:rowOff>
    </xdr:from>
    <xdr:to>
      <xdr:col>11</xdr:col>
      <xdr:colOff>123825</xdr:colOff>
      <xdr:row>116</xdr:row>
      <xdr:rowOff>9525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DDC101B-D3D5-38B5-3433-62FC942912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22</xdr:col>
      <xdr:colOff>304800</xdr:colOff>
      <xdr:row>25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1A6FC2-1887-501C-34A4-B65E9C5462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</xdr:row>
      <xdr:rowOff>0</xdr:rowOff>
    </xdr:from>
    <xdr:to>
      <xdr:col>36</xdr:col>
      <xdr:colOff>304800</xdr:colOff>
      <xdr:row>46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F8B270F-7595-CBF7-5AAF-28DE1CB2AD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48</xdr:row>
      <xdr:rowOff>0</xdr:rowOff>
    </xdr:from>
    <xdr:to>
      <xdr:col>22</xdr:col>
      <xdr:colOff>304800</xdr:colOff>
      <xdr:row>69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B21CB54-B05C-3206-9578-C29E3EC859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48</xdr:row>
      <xdr:rowOff>0</xdr:rowOff>
    </xdr:from>
    <xdr:to>
      <xdr:col>36</xdr:col>
      <xdr:colOff>304800</xdr:colOff>
      <xdr:row>90</xdr:row>
      <xdr:rowOff>19050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D349238-A004-96AD-2132-87A1E0795B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92</xdr:row>
      <xdr:rowOff>0</xdr:rowOff>
    </xdr:from>
    <xdr:to>
      <xdr:col>22</xdr:col>
      <xdr:colOff>304800</xdr:colOff>
      <xdr:row>113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6BB208-C8F1-CC71-AA5D-1F2E360B5A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92</xdr:row>
      <xdr:rowOff>0</xdr:rowOff>
    </xdr:from>
    <xdr:to>
      <xdr:col>36</xdr:col>
      <xdr:colOff>304800</xdr:colOff>
      <xdr:row>134</xdr:row>
      <xdr:rowOff>19050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3519402-8821-9210-80AD-92F2E58DD0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E919751-64FC-08F4-24C9-CBDADF7777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8BF2944-27E9-4AB9-7D97-A2BC1F1353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11</xdr:col>
      <xdr:colOff>152400</xdr:colOff>
      <xdr:row>47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86A672F-6B17-E10A-437C-07F5E5356C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26</xdr:row>
      <xdr:rowOff>0</xdr:rowOff>
    </xdr:from>
    <xdr:to>
      <xdr:col>18</xdr:col>
      <xdr:colOff>152400</xdr:colOff>
      <xdr:row>47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260F8F5-0AFB-ABC2-CAB6-6A0160B96D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3F021BE-4BA3-1DA3-EFD3-02E2CAAA7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951FDC5-5F80-33DB-4DBD-0B96C6AB41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AFDCC06-FAC9-ED74-1250-2A089B78B2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30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9AC88F8-04D0-306C-B6ED-F73EE49F0B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CA0F4BF-7505-E0CF-6474-3AD38AC117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30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D6A7496-CC39-B056-A420-6906B409C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6709B92-557E-090C-D082-9742769703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5C55221-40CD-B45E-55B2-368674EA79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D2CF628-4160-55BA-9B04-5E592C6A6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077C64E-7C8C-2FFF-1328-76EBE8593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1888309D-2327-EF82-517A-822B7F9640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7638D83-6CCF-FEF3-C4E0-E5C0E89FC3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0861BD8-782A-3E8F-79D6-81392ADDDE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D89100C-054E-A175-B51D-8E3F56A9F7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C5B3C3C-DF76-2AA1-869E-44668C238F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B6C488-F83C-AA1D-AA1F-DEBBDA5BA2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CF7DE90-D5A0-53D2-4C51-4079D328D2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8398570-7A7E-7219-CE4B-4AD2F5E5C4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EB819C8-5CDC-00A3-C248-560E47DCBE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D64C1B5-3926-841A-BEA6-CF477EE287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7D1F98B-DB37-34F9-8A41-437459613B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7026BC0-8C8B-FF4A-BC04-16E28C8C83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1D522ED-26B6-4025-A665-1694BC354E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9123C85-536A-2D13-0052-AC7427F550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B4E5569-75CE-41FA-8133-317DA1C634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3DFB8A8-AC53-2F6A-72B6-693B63CF2F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336047-83B3-15BF-A25B-BB05C5B12B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13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62558D4-C929-8964-FC5F-E19FF0000A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20</xdr:col>
      <xdr:colOff>152400</xdr:colOff>
      <xdr:row>23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BB1151C-5D71-4C9B-F269-125506347B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AAA30E9-64A9-2ED7-31B9-8B200AE041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0206B77-7EE9-3A69-014B-5FE61CC52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19</xdr:row>
      <xdr:rowOff>171450</xdr:rowOff>
    </xdr:from>
    <xdr:ext cx="4894673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323850" y="3790950"/>
          <a:ext cx="4894673" cy="26257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Dati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insufficienti nei primi tre anni accademici per una statistica significativa</a:t>
          </a:r>
          <a:endParaRPr lang="it-IT" sz="1100">
            <a:solidFill>
              <a:srgbClr val="FF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CAA869A-2644-2608-AE2F-94F7441ED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6E71B5B-0A3F-4C66-4AA3-E9AE2B48C7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2"/>
  <sheetViews>
    <sheetView showGridLines="0" tabSelected="1" workbookViewId="0">
      <selection activeCell="M4" sqref="M4"/>
    </sheetView>
  </sheetViews>
  <sheetFormatPr defaultRowHeight="14.25" x14ac:dyDescent="0.2"/>
  <cols>
    <col min="1" max="1" width="9.140625" style="1"/>
    <col min="2" max="2" width="24" style="1" customWidth="1"/>
    <col min="3" max="3" width="22" style="1" customWidth="1"/>
    <col min="4" max="4" width="99" style="1" customWidth="1"/>
    <col min="5" max="5" width="34.7109375" style="1" customWidth="1"/>
    <col min="6" max="16384" width="9.140625" style="1"/>
  </cols>
  <sheetData>
    <row r="2" spans="2:5" x14ac:dyDescent="0.2">
      <c r="B2" s="2" t="s">
        <v>14</v>
      </c>
      <c r="C2" s="2" t="s">
        <v>15</v>
      </c>
      <c r="D2" s="6" t="s">
        <v>13</v>
      </c>
      <c r="E2" s="2" t="s">
        <v>112</v>
      </c>
    </row>
    <row r="3" spans="2:5" x14ac:dyDescent="0.2">
      <c r="B3" s="8">
        <v>1</v>
      </c>
      <c r="C3" s="8" t="s">
        <v>17</v>
      </c>
      <c r="D3" s="12" t="s">
        <v>18</v>
      </c>
      <c r="E3" s="8"/>
    </row>
    <row r="4" spans="2:5" ht="15" x14ac:dyDescent="0.2">
      <c r="B4" s="8">
        <v>2</v>
      </c>
      <c r="C4" s="13" t="s">
        <v>20</v>
      </c>
      <c r="D4" s="12" t="s">
        <v>21</v>
      </c>
      <c r="E4" s="8" t="s">
        <v>113</v>
      </c>
    </row>
    <row r="5" spans="2:5" ht="15" x14ac:dyDescent="0.2">
      <c r="B5" s="8">
        <v>3</v>
      </c>
      <c r="C5" s="13" t="s">
        <v>24</v>
      </c>
      <c r="D5" s="12" t="s">
        <v>25</v>
      </c>
      <c r="E5" s="8" t="s">
        <v>113</v>
      </c>
    </row>
    <row r="6" spans="2:5" ht="15" x14ac:dyDescent="0.2">
      <c r="B6" s="8">
        <v>4</v>
      </c>
      <c r="C6" s="13" t="s">
        <v>27</v>
      </c>
      <c r="D6" s="12" t="s">
        <v>28</v>
      </c>
      <c r="E6" s="8" t="s">
        <v>113</v>
      </c>
    </row>
    <row r="7" spans="2:5" ht="15" x14ac:dyDescent="0.2">
      <c r="B7" s="8">
        <v>5</v>
      </c>
      <c r="C7" s="13" t="s">
        <v>31</v>
      </c>
      <c r="D7" s="12" t="s">
        <v>125</v>
      </c>
      <c r="E7" s="8" t="s">
        <v>113</v>
      </c>
    </row>
    <row r="8" spans="2:5" ht="15" x14ac:dyDescent="0.2">
      <c r="B8" s="8">
        <v>6</v>
      </c>
      <c r="C8" s="13" t="s">
        <v>33</v>
      </c>
      <c r="D8" s="12" t="s">
        <v>32</v>
      </c>
      <c r="E8" s="8" t="s">
        <v>113</v>
      </c>
    </row>
    <row r="9" spans="2:5" ht="15" x14ac:dyDescent="0.2">
      <c r="B9" s="8">
        <v>7</v>
      </c>
      <c r="C9" s="13" t="s">
        <v>39</v>
      </c>
      <c r="D9" s="12" t="s">
        <v>38</v>
      </c>
      <c r="E9" s="8" t="s">
        <v>113</v>
      </c>
    </row>
    <row r="10" spans="2:5" ht="15" x14ac:dyDescent="0.2">
      <c r="B10" s="8">
        <v>8</v>
      </c>
      <c r="C10" s="13" t="s">
        <v>43</v>
      </c>
      <c r="D10" s="12" t="s">
        <v>42</v>
      </c>
      <c r="E10" s="8" t="s">
        <v>113</v>
      </c>
    </row>
    <row r="11" spans="2:5" ht="15" x14ac:dyDescent="0.2">
      <c r="B11" s="8">
        <v>9</v>
      </c>
      <c r="C11" s="13" t="s">
        <v>99</v>
      </c>
      <c r="D11" s="12" t="s">
        <v>98</v>
      </c>
      <c r="E11" s="8" t="s">
        <v>113</v>
      </c>
    </row>
    <row r="12" spans="2:5" ht="15" x14ac:dyDescent="0.2">
      <c r="B12" s="8">
        <v>10</v>
      </c>
      <c r="C12" s="13" t="s">
        <v>90</v>
      </c>
      <c r="D12" s="12" t="s">
        <v>91</v>
      </c>
      <c r="E12" s="8" t="s">
        <v>114</v>
      </c>
    </row>
    <row r="13" spans="2:5" ht="15" x14ac:dyDescent="0.2">
      <c r="B13" s="8">
        <v>11</v>
      </c>
      <c r="C13" s="13" t="s">
        <v>16</v>
      </c>
      <c r="D13" s="12" t="s">
        <v>19</v>
      </c>
      <c r="E13" s="8" t="s">
        <v>114</v>
      </c>
    </row>
    <row r="14" spans="2:5" ht="15" x14ac:dyDescent="0.2">
      <c r="B14" s="8">
        <v>12</v>
      </c>
      <c r="C14" s="13" t="s">
        <v>45</v>
      </c>
      <c r="D14" s="12" t="s">
        <v>44</v>
      </c>
      <c r="E14" s="8" t="s">
        <v>114</v>
      </c>
    </row>
    <row r="15" spans="2:5" ht="15" x14ac:dyDescent="0.2">
      <c r="B15" s="8">
        <v>13</v>
      </c>
      <c r="C15" s="13" t="s">
        <v>65</v>
      </c>
      <c r="D15" s="12" t="s">
        <v>64</v>
      </c>
      <c r="E15" s="8" t="s">
        <v>114</v>
      </c>
    </row>
    <row r="16" spans="2:5" ht="15" x14ac:dyDescent="0.2">
      <c r="B16" s="8">
        <v>14</v>
      </c>
      <c r="C16" s="13" t="s">
        <v>67</v>
      </c>
      <c r="D16" s="12" t="s">
        <v>66</v>
      </c>
      <c r="E16" s="8" t="s">
        <v>113</v>
      </c>
    </row>
    <row r="17" spans="2:5" ht="15" x14ac:dyDescent="0.2">
      <c r="B17" s="8">
        <v>15</v>
      </c>
      <c r="C17" s="13" t="s">
        <v>81</v>
      </c>
      <c r="D17" s="12" t="s">
        <v>106</v>
      </c>
      <c r="E17" s="8" t="s">
        <v>113</v>
      </c>
    </row>
    <row r="18" spans="2:5" ht="15" x14ac:dyDescent="0.2">
      <c r="B18" s="8">
        <v>16</v>
      </c>
      <c r="C18" s="13" t="s">
        <v>82</v>
      </c>
      <c r="D18" s="12" t="s">
        <v>107</v>
      </c>
      <c r="E18" s="8" t="s">
        <v>114</v>
      </c>
    </row>
    <row r="19" spans="2:5" ht="15" x14ac:dyDescent="0.2">
      <c r="B19" s="8">
        <v>17</v>
      </c>
      <c r="C19" s="13" t="s">
        <v>83</v>
      </c>
      <c r="D19" s="12" t="s">
        <v>108</v>
      </c>
      <c r="E19" s="8" t="s">
        <v>114</v>
      </c>
    </row>
    <row r="20" spans="2:5" ht="15" x14ac:dyDescent="0.2">
      <c r="B20" s="8">
        <v>18</v>
      </c>
      <c r="C20" s="13" t="s">
        <v>84</v>
      </c>
      <c r="D20" s="12" t="s">
        <v>85</v>
      </c>
      <c r="E20" s="8" t="s">
        <v>114</v>
      </c>
    </row>
    <row r="21" spans="2:5" ht="15" x14ac:dyDescent="0.2">
      <c r="B21" s="8">
        <v>19</v>
      </c>
      <c r="C21" s="13" t="s">
        <v>86</v>
      </c>
      <c r="D21" s="11" t="s">
        <v>87</v>
      </c>
      <c r="E21" s="8" t="s">
        <v>114</v>
      </c>
    </row>
    <row r="22" spans="2:5" ht="15" x14ac:dyDescent="0.2">
      <c r="B22" s="8">
        <v>20</v>
      </c>
      <c r="C22" s="13" t="s">
        <v>88</v>
      </c>
      <c r="D22" s="11" t="s">
        <v>89</v>
      </c>
      <c r="E22" s="8" t="s">
        <v>114</v>
      </c>
    </row>
  </sheetData>
  <hyperlinks>
    <hyperlink ref="C13" location="DCAT!A1" display="DCAT" xr:uid="{00000000-0004-0000-0000-000000000000}"/>
    <hyperlink ref="C4" location="CAAT!A1" display="CAAT" xr:uid="{00000000-0004-0000-0000-000001000000}"/>
    <hyperlink ref="C5" location="CAAC!A1" display="CAAC" xr:uid="{00000000-0004-0000-0000-000002000000}"/>
    <hyperlink ref="C6" location="CAAG!A1" display="CAAG" xr:uid="{00000000-0004-0000-0000-000003000000}"/>
    <hyperlink ref="C7" location="CAAIC!A1" display="CAAIC" xr:uid="{00000000-0004-0000-0000-000004000000}"/>
    <hyperlink ref="C8" location="CAAIG!A1" display="CAAIG" xr:uid="{00000000-0004-0000-0000-000005000000}"/>
    <hyperlink ref="C9" location="CAAPC!A1" display="CAAPC" xr:uid="{00000000-0004-0000-0000-000006000000}"/>
    <hyperlink ref="C10" location="CAAPG!A1" display="CAAPG" xr:uid="{00000000-0004-0000-0000-000007000000}"/>
    <hyperlink ref="C14" location="RCAT!A1" display="RCAT" xr:uid="{00000000-0004-0000-0000-000008000000}"/>
    <hyperlink ref="C15" location="DA!A1" display="DA" xr:uid="{00000000-0004-0000-0000-000009000000}"/>
    <hyperlink ref="C16" location="FEA!A1" display="FEA" xr:uid="{00000000-0004-0000-0000-00000A000000}"/>
    <hyperlink ref="C17" location="DTNA!A1" display="DTNA" xr:uid="{00000000-0004-0000-0000-00000B000000}"/>
    <hyperlink ref="C18" location="DPNC!A1" display="DPNC" xr:uid="{00000000-0004-0000-0000-00000C000000}"/>
    <hyperlink ref="C19" location="DPNG!A1" display="DPNG" xr:uid="{00000000-0004-0000-0000-00000D000000}"/>
    <hyperlink ref="C20" location="DGT!A1" display="DGT" xr:uid="{00000000-0004-0000-0000-00000E000000}"/>
    <hyperlink ref="C21" location="DGC!A1" display="DGC" xr:uid="{00000000-0004-0000-0000-00000F000000}"/>
    <hyperlink ref="C22" location="DGG!A1" display="DGG" xr:uid="{00000000-0004-0000-0000-000010000000}"/>
    <hyperlink ref="C12" location="DTCG!A1" display="DTCG" xr:uid="{00000000-0004-0000-0000-000011000000}"/>
    <hyperlink ref="C11" location="CAAEC!A1" display="CAAEC" xr:uid="{00000000-0004-0000-0000-000012000000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"/>
  <sheetViews>
    <sheetView showGridLines="0" workbookViewId="0">
      <selection activeCell="K32" sqref="K32"/>
    </sheetView>
  </sheetViews>
  <sheetFormatPr defaultRowHeight="15" x14ac:dyDescent="0.25"/>
  <cols>
    <col min="1" max="1" width="18.28515625" customWidth="1"/>
    <col min="2" max="2" width="27" customWidth="1"/>
    <col min="3" max="3" width="26.5703125" customWidth="1"/>
    <col min="4" max="4" width="23.140625" customWidth="1"/>
  </cols>
  <sheetData>
    <row r="1" spans="1:4" x14ac:dyDescent="0.25">
      <c r="A1" s="19" t="s">
        <v>120</v>
      </c>
      <c r="B1" s="5" t="s">
        <v>92</v>
      </c>
    </row>
    <row r="2" spans="1:4" x14ac:dyDescent="0.25">
      <c r="A2" s="19"/>
      <c r="B2" s="5"/>
    </row>
    <row r="3" spans="1:4" x14ac:dyDescent="0.25">
      <c r="B3" s="2" t="s">
        <v>93</v>
      </c>
      <c r="C3" s="2" t="s">
        <v>7</v>
      </c>
      <c r="D3" s="2" t="s">
        <v>55</v>
      </c>
    </row>
    <row r="4" spans="1:4" x14ac:dyDescent="0.25">
      <c r="B4" s="7" t="s">
        <v>94</v>
      </c>
      <c r="C4" s="8">
        <v>60</v>
      </c>
      <c r="D4" s="9">
        <f>C4/$C$8</f>
        <v>0.11070110701107011</v>
      </c>
    </row>
    <row r="5" spans="1:4" x14ac:dyDescent="0.25">
      <c r="B5" s="7" t="s">
        <v>95</v>
      </c>
      <c r="C5" s="8">
        <v>399</v>
      </c>
      <c r="D5" s="9">
        <f t="shared" ref="D5:D7" si="0">C5/$C$8</f>
        <v>0.73616236162361626</v>
      </c>
    </row>
    <row r="6" spans="1:4" x14ac:dyDescent="0.25">
      <c r="B6" s="7" t="s">
        <v>96</v>
      </c>
      <c r="C6" s="8">
        <v>35</v>
      </c>
      <c r="D6" s="9">
        <f t="shared" si="0"/>
        <v>6.4575645756457564E-2</v>
      </c>
    </row>
    <row r="7" spans="1:4" x14ac:dyDescent="0.25">
      <c r="B7" s="7" t="s">
        <v>97</v>
      </c>
      <c r="C7" s="8">
        <v>48</v>
      </c>
      <c r="D7" s="9">
        <f t="shared" si="0"/>
        <v>8.8560885608856083E-2</v>
      </c>
    </row>
    <row r="8" spans="1:4" x14ac:dyDescent="0.25">
      <c r="B8" s="7" t="s">
        <v>52</v>
      </c>
      <c r="C8" s="2">
        <f>SUM(C4:C7)</f>
        <v>542</v>
      </c>
      <c r="D8" s="10">
        <f>SUM(D4:D7)</f>
        <v>1</v>
      </c>
    </row>
  </sheetData>
  <hyperlinks>
    <hyperlink ref="A1" location="Legenda!C12" display="Torna alla legenda" xr:uid="{00000000-0004-0000-09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5"/>
  <sheetViews>
    <sheetView showGridLines="0" topLeftCell="B64" workbookViewId="0"/>
  </sheetViews>
  <sheetFormatPr defaultRowHeight="14.25" x14ac:dyDescent="0.2"/>
  <cols>
    <col min="1" max="1" width="19" style="1" customWidth="1"/>
    <col min="2" max="2" width="24.140625" style="3" bestFit="1" customWidth="1"/>
    <col min="3" max="3" width="10.85546875" style="3" bestFit="1" customWidth="1"/>
    <col min="4" max="4" width="8.42578125" style="3" bestFit="1" customWidth="1"/>
    <col min="5" max="5" width="106.7109375" style="3" bestFit="1" customWidth="1"/>
    <col min="6" max="6" width="20.42578125" style="3" bestFit="1" customWidth="1"/>
    <col min="7" max="7" width="18.7109375" style="3" bestFit="1" customWidth="1"/>
    <col min="8" max="8" width="18.42578125" style="3" bestFit="1" customWidth="1"/>
    <col min="9" max="9" width="20.140625" style="3" bestFit="1" customWidth="1"/>
    <col min="10" max="10" width="25.28515625" style="3" bestFit="1" customWidth="1"/>
    <col min="11" max="16384" width="9.140625" style="1"/>
  </cols>
  <sheetData>
    <row r="1" spans="1:10" x14ac:dyDescent="0.2">
      <c r="A1" s="19" t="s">
        <v>120</v>
      </c>
      <c r="B1" s="15" t="s">
        <v>12</v>
      </c>
    </row>
    <row r="2" spans="1:10" x14ac:dyDescent="0.2">
      <c r="A2" s="19"/>
      <c r="B2" s="15"/>
    </row>
    <row r="3" spans="1:10" x14ac:dyDescent="0.2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8</v>
      </c>
      <c r="I3" s="2" t="s">
        <v>9</v>
      </c>
      <c r="J3" s="2" t="s">
        <v>11</v>
      </c>
    </row>
    <row r="4" spans="1:10" x14ac:dyDescent="0.2">
      <c r="B4" s="25" t="s">
        <v>144</v>
      </c>
      <c r="C4" s="25">
        <v>1</v>
      </c>
      <c r="D4" s="25">
        <v>1101</v>
      </c>
      <c r="E4" s="25" t="s">
        <v>145</v>
      </c>
      <c r="F4" s="25" t="s">
        <v>146</v>
      </c>
      <c r="G4" s="25">
        <v>18</v>
      </c>
      <c r="H4" s="25">
        <v>6</v>
      </c>
      <c r="I4" s="25">
        <v>108</v>
      </c>
      <c r="J4" s="25">
        <v>1</v>
      </c>
    </row>
    <row r="5" spans="1:10" x14ac:dyDescent="0.2">
      <c r="B5" s="25" t="s">
        <v>144</v>
      </c>
      <c r="C5" s="25">
        <v>1</v>
      </c>
      <c r="D5" s="25">
        <v>1102</v>
      </c>
      <c r="E5" s="25" t="s">
        <v>147</v>
      </c>
      <c r="F5" s="25" t="s">
        <v>148</v>
      </c>
      <c r="G5" s="25">
        <v>12</v>
      </c>
      <c r="H5" s="25">
        <v>12</v>
      </c>
      <c r="I5" s="25">
        <v>144</v>
      </c>
      <c r="J5" s="25">
        <v>2</v>
      </c>
    </row>
    <row r="6" spans="1:10" x14ac:dyDescent="0.2">
      <c r="B6" s="25" t="s">
        <v>144</v>
      </c>
      <c r="C6" s="25">
        <v>1</v>
      </c>
      <c r="D6" s="25">
        <v>1103</v>
      </c>
      <c r="E6" s="25" t="s">
        <v>149</v>
      </c>
      <c r="F6" s="25" t="s">
        <v>150</v>
      </c>
      <c r="G6" s="25">
        <v>31</v>
      </c>
      <c r="H6" s="25">
        <v>12</v>
      </c>
      <c r="I6" s="25">
        <v>372</v>
      </c>
      <c r="J6" s="25">
        <v>3</v>
      </c>
    </row>
    <row r="7" spans="1:10" x14ac:dyDescent="0.2">
      <c r="B7" s="25" t="s">
        <v>144</v>
      </c>
      <c r="C7" s="25">
        <v>1</v>
      </c>
      <c r="D7" s="25">
        <v>1104</v>
      </c>
      <c r="E7" s="25" t="s">
        <v>151</v>
      </c>
      <c r="F7" s="25" t="s">
        <v>152</v>
      </c>
      <c r="G7" s="25">
        <v>15</v>
      </c>
      <c r="H7" s="25">
        <v>12</v>
      </c>
      <c r="I7" s="25">
        <v>180</v>
      </c>
      <c r="J7" s="25">
        <v>4</v>
      </c>
    </row>
    <row r="8" spans="1:10" x14ac:dyDescent="0.2">
      <c r="B8" s="25" t="s">
        <v>144</v>
      </c>
      <c r="C8" s="25">
        <v>1</v>
      </c>
      <c r="D8" s="25">
        <v>1105</v>
      </c>
      <c r="E8" s="25" t="s">
        <v>153</v>
      </c>
      <c r="F8" s="25" t="s">
        <v>152</v>
      </c>
      <c r="G8" s="25">
        <v>15</v>
      </c>
      <c r="H8" s="25">
        <v>12</v>
      </c>
      <c r="I8" s="25">
        <v>180</v>
      </c>
      <c r="J8" s="25">
        <v>5</v>
      </c>
    </row>
    <row r="9" spans="1:10" x14ac:dyDescent="0.2">
      <c r="B9" s="25" t="s">
        <v>144</v>
      </c>
      <c r="C9" s="25">
        <v>1</v>
      </c>
      <c r="D9" s="25">
        <v>1106</v>
      </c>
      <c r="E9" s="25" t="s">
        <v>154</v>
      </c>
      <c r="F9" s="25" t="s">
        <v>155</v>
      </c>
      <c r="G9" s="25">
        <v>15</v>
      </c>
      <c r="H9" s="25">
        <v>12</v>
      </c>
      <c r="I9" s="25">
        <v>180</v>
      </c>
      <c r="J9" s="25">
        <v>6</v>
      </c>
    </row>
    <row r="10" spans="1:10" x14ac:dyDescent="0.2">
      <c r="B10" s="25" t="s">
        <v>144</v>
      </c>
      <c r="C10" s="25">
        <v>1</v>
      </c>
      <c r="D10" s="25">
        <v>1107</v>
      </c>
      <c r="E10" s="25" t="s">
        <v>154</v>
      </c>
      <c r="F10" s="25" t="s">
        <v>155</v>
      </c>
      <c r="G10" s="25">
        <v>15</v>
      </c>
      <c r="H10" s="25">
        <v>12</v>
      </c>
      <c r="I10" s="25">
        <v>180</v>
      </c>
      <c r="J10" s="25">
        <v>7</v>
      </c>
    </row>
    <row r="11" spans="1:10" x14ac:dyDescent="0.2">
      <c r="B11" s="25" t="s">
        <v>144</v>
      </c>
      <c r="C11" s="25">
        <v>1</v>
      </c>
      <c r="D11" s="25">
        <v>1108</v>
      </c>
      <c r="E11" s="25" t="s">
        <v>156</v>
      </c>
      <c r="F11" s="25" t="s">
        <v>152</v>
      </c>
      <c r="G11" s="25">
        <v>14</v>
      </c>
      <c r="H11" s="25">
        <v>12</v>
      </c>
      <c r="I11" s="25">
        <v>168</v>
      </c>
      <c r="J11" s="25">
        <v>8</v>
      </c>
    </row>
    <row r="12" spans="1:10" x14ac:dyDescent="0.2">
      <c r="B12" s="25" t="s">
        <v>144</v>
      </c>
      <c r="C12" s="25">
        <v>1</v>
      </c>
      <c r="D12" s="25">
        <v>1110</v>
      </c>
      <c r="E12" s="25" t="s">
        <v>157</v>
      </c>
      <c r="F12" s="25" t="s">
        <v>152</v>
      </c>
      <c r="G12" s="25">
        <v>15</v>
      </c>
      <c r="H12" s="25">
        <v>12</v>
      </c>
      <c r="I12" s="25">
        <v>180</v>
      </c>
      <c r="J12" s="25">
        <v>9</v>
      </c>
    </row>
    <row r="13" spans="1:10" x14ac:dyDescent="0.2">
      <c r="B13" s="25" t="s">
        <v>144</v>
      </c>
      <c r="C13" s="25">
        <v>1</v>
      </c>
      <c r="D13" s="25">
        <v>1112</v>
      </c>
      <c r="E13" s="25" t="s">
        <v>158</v>
      </c>
      <c r="F13" s="25" t="s">
        <v>159</v>
      </c>
      <c r="G13" s="25">
        <v>13</v>
      </c>
      <c r="H13" s="25">
        <v>12</v>
      </c>
      <c r="I13" s="25">
        <v>156</v>
      </c>
      <c r="J13" s="25">
        <v>10</v>
      </c>
    </row>
    <row r="14" spans="1:10" x14ac:dyDescent="0.2">
      <c r="B14" s="25" t="s">
        <v>144</v>
      </c>
      <c r="C14" s="25">
        <v>1</v>
      </c>
      <c r="D14" s="25">
        <v>1113</v>
      </c>
      <c r="E14" s="25" t="s">
        <v>160</v>
      </c>
      <c r="F14" s="25" t="s">
        <v>161</v>
      </c>
      <c r="G14" s="25">
        <v>11</v>
      </c>
      <c r="H14" s="25">
        <v>12</v>
      </c>
      <c r="I14" s="25">
        <v>132</v>
      </c>
      <c r="J14" s="25">
        <v>11</v>
      </c>
    </row>
    <row r="15" spans="1:10" x14ac:dyDescent="0.2">
      <c r="B15" s="25" t="s">
        <v>144</v>
      </c>
      <c r="C15" s="25">
        <v>1</v>
      </c>
      <c r="D15" s="25">
        <v>1114</v>
      </c>
      <c r="E15" s="25" t="s">
        <v>162</v>
      </c>
      <c r="F15" s="25" t="s">
        <v>163</v>
      </c>
      <c r="G15" s="25">
        <v>15</v>
      </c>
      <c r="H15" s="25">
        <v>12</v>
      </c>
      <c r="I15" s="25">
        <v>180</v>
      </c>
      <c r="J15" s="25">
        <v>12</v>
      </c>
    </row>
    <row r="16" spans="1:10" x14ac:dyDescent="0.2">
      <c r="B16" s="25" t="s">
        <v>144</v>
      </c>
      <c r="C16" s="25">
        <v>1</v>
      </c>
      <c r="D16" s="25">
        <v>1115</v>
      </c>
      <c r="E16" s="25" t="s">
        <v>164</v>
      </c>
      <c r="F16" s="25" t="s">
        <v>163</v>
      </c>
      <c r="G16" s="25">
        <v>14</v>
      </c>
      <c r="H16" s="25">
        <v>12</v>
      </c>
      <c r="I16" s="25">
        <v>168</v>
      </c>
      <c r="J16" s="25">
        <v>13</v>
      </c>
    </row>
    <row r="17" spans="2:10" x14ac:dyDescent="0.2">
      <c r="B17" s="25" t="s">
        <v>144</v>
      </c>
      <c r="C17" s="25">
        <v>1</v>
      </c>
      <c r="D17" s="25">
        <v>1116</v>
      </c>
      <c r="E17" s="25" t="s">
        <v>165</v>
      </c>
      <c r="F17" s="25" t="s">
        <v>166</v>
      </c>
      <c r="G17" s="25">
        <v>14</v>
      </c>
      <c r="H17" s="25">
        <v>12</v>
      </c>
      <c r="I17" s="25">
        <v>168</v>
      </c>
      <c r="J17" s="25">
        <v>14</v>
      </c>
    </row>
    <row r="18" spans="2:10" x14ac:dyDescent="0.2">
      <c r="B18" s="25" t="s">
        <v>144</v>
      </c>
      <c r="C18" s="25">
        <v>1</v>
      </c>
      <c r="D18" s="25">
        <v>1117</v>
      </c>
      <c r="E18" s="25" t="s">
        <v>167</v>
      </c>
      <c r="F18" s="25" t="s">
        <v>168</v>
      </c>
      <c r="G18" s="25">
        <v>13</v>
      </c>
      <c r="H18" s="25">
        <v>12</v>
      </c>
      <c r="I18" s="25">
        <v>156</v>
      </c>
      <c r="J18" s="25">
        <v>15</v>
      </c>
    </row>
    <row r="19" spans="2:10" x14ac:dyDescent="0.2">
      <c r="B19" s="25" t="s">
        <v>144</v>
      </c>
      <c r="C19" s="25">
        <v>1</v>
      </c>
      <c r="D19" s="25">
        <v>1119</v>
      </c>
      <c r="E19" s="25" t="s">
        <v>169</v>
      </c>
      <c r="F19" s="25" t="s">
        <v>170</v>
      </c>
      <c r="G19" s="25">
        <v>5</v>
      </c>
      <c r="H19" s="25">
        <v>12</v>
      </c>
      <c r="I19" s="25">
        <v>60</v>
      </c>
      <c r="J19" s="25">
        <v>16</v>
      </c>
    </row>
    <row r="20" spans="2:10" x14ac:dyDescent="0.2">
      <c r="B20" s="25" t="s">
        <v>144</v>
      </c>
      <c r="C20" s="25">
        <v>1</v>
      </c>
      <c r="D20" s="25">
        <v>1120</v>
      </c>
      <c r="E20" s="25" t="s">
        <v>171</v>
      </c>
      <c r="F20" s="25" t="s">
        <v>172</v>
      </c>
      <c r="G20" s="25">
        <v>5</v>
      </c>
      <c r="H20" s="25">
        <v>12</v>
      </c>
      <c r="I20" s="25">
        <v>60</v>
      </c>
      <c r="J20" s="25">
        <v>17</v>
      </c>
    </row>
    <row r="21" spans="2:10" x14ac:dyDescent="0.2">
      <c r="B21" s="25" t="s">
        <v>144</v>
      </c>
      <c r="C21" s="25">
        <v>1</v>
      </c>
      <c r="D21" s="25">
        <v>1121</v>
      </c>
      <c r="E21" s="25" t="s">
        <v>173</v>
      </c>
      <c r="F21" s="25" t="s">
        <v>172</v>
      </c>
      <c r="G21" s="25">
        <v>8</v>
      </c>
      <c r="H21" s="25">
        <v>12</v>
      </c>
      <c r="I21" s="25">
        <v>96</v>
      </c>
      <c r="J21" s="25">
        <v>18</v>
      </c>
    </row>
    <row r="22" spans="2:10" x14ac:dyDescent="0.2">
      <c r="B22" s="25" t="s">
        <v>144</v>
      </c>
      <c r="C22" s="25">
        <v>1</v>
      </c>
      <c r="D22" s="25">
        <v>1122</v>
      </c>
      <c r="E22" s="25" t="s">
        <v>174</v>
      </c>
      <c r="F22" s="25" t="s">
        <v>172</v>
      </c>
      <c r="G22" s="25">
        <v>9</v>
      </c>
      <c r="H22" s="25">
        <v>12</v>
      </c>
      <c r="I22" s="25">
        <v>108</v>
      </c>
      <c r="J22" s="25">
        <v>19</v>
      </c>
    </row>
    <row r="23" spans="2:10" x14ac:dyDescent="0.2">
      <c r="B23" s="25" t="s">
        <v>144</v>
      </c>
      <c r="C23" s="25">
        <v>1</v>
      </c>
      <c r="D23" s="25">
        <v>1123</v>
      </c>
      <c r="E23" s="25" t="s">
        <v>164</v>
      </c>
      <c r="F23" s="25" t="s">
        <v>163</v>
      </c>
      <c r="G23" s="25">
        <v>10</v>
      </c>
      <c r="H23" s="25">
        <v>12</v>
      </c>
      <c r="I23" s="25">
        <v>120</v>
      </c>
      <c r="J23" s="25">
        <v>20</v>
      </c>
    </row>
    <row r="24" spans="2:10" x14ac:dyDescent="0.2">
      <c r="B24" s="25" t="s">
        <v>144</v>
      </c>
      <c r="C24" s="25">
        <v>1</v>
      </c>
      <c r="D24" s="25">
        <v>1124</v>
      </c>
      <c r="E24" s="25" t="s">
        <v>165</v>
      </c>
      <c r="F24" s="25" t="s">
        <v>166</v>
      </c>
      <c r="G24" s="25">
        <v>10</v>
      </c>
      <c r="H24" s="25">
        <v>12</v>
      </c>
      <c r="I24" s="25">
        <v>120</v>
      </c>
      <c r="J24" s="25">
        <v>21</v>
      </c>
    </row>
    <row r="25" spans="2:10" x14ac:dyDescent="0.2">
      <c r="B25" s="25" t="s">
        <v>144</v>
      </c>
      <c r="C25" s="25">
        <v>2</v>
      </c>
      <c r="D25" s="25">
        <v>2101</v>
      </c>
      <c r="E25" s="25" t="s">
        <v>175</v>
      </c>
      <c r="F25" s="25" t="s">
        <v>176</v>
      </c>
      <c r="G25" s="25">
        <v>8</v>
      </c>
      <c r="H25" s="25">
        <v>7.5</v>
      </c>
      <c r="I25" s="25">
        <v>60</v>
      </c>
      <c r="J25" s="25">
        <v>22</v>
      </c>
    </row>
    <row r="26" spans="2:10" x14ac:dyDescent="0.2">
      <c r="B26" s="25" t="s">
        <v>144</v>
      </c>
      <c r="C26" s="25">
        <v>2</v>
      </c>
      <c r="D26" s="25">
        <v>2102</v>
      </c>
      <c r="E26" s="25" t="s">
        <v>177</v>
      </c>
      <c r="F26" s="25" t="s">
        <v>178</v>
      </c>
      <c r="G26" s="25">
        <v>21</v>
      </c>
      <c r="H26" s="25">
        <v>12</v>
      </c>
      <c r="I26" s="25">
        <v>252</v>
      </c>
      <c r="J26" s="25">
        <v>23</v>
      </c>
    </row>
    <row r="27" spans="2:10" x14ac:dyDescent="0.2">
      <c r="B27" s="25" t="s">
        <v>144</v>
      </c>
      <c r="C27" s="25">
        <v>2</v>
      </c>
      <c r="D27" s="25">
        <v>2103</v>
      </c>
      <c r="E27" s="25" t="s">
        <v>151</v>
      </c>
      <c r="F27" s="25" t="s">
        <v>152</v>
      </c>
      <c r="G27" s="25">
        <v>16</v>
      </c>
      <c r="H27" s="25">
        <v>12</v>
      </c>
      <c r="I27" s="25">
        <v>192</v>
      </c>
      <c r="J27" s="25">
        <v>24</v>
      </c>
    </row>
    <row r="28" spans="2:10" x14ac:dyDescent="0.2">
      <c r="B28" s="25" t="s">
        <v>144</v>
      </c>
      <c r="C28" s="25">
        <v>2</v>
      </c>
      <c r="D28" s="25">
        <v>2104</v>
      </c>
      <c r="E28" s="25" t="s">
        <v>153</v>
      </c>
      <c r="F28" s="25" t="s">
        <v>152</v>
      </c>
      <c r="G28" s="25">
        <v>17</v>
      </c>
      <c r="H28" s="25">
        <v>12</v>
      </c>
      <c r="I28" s="25">
        <v>204</v>
      </c>
      <c r="J28" s="25">
        <v>25</v>
      </c>
    </row>
    <row r="29" spans="2:10" x14ac:dyDescent="0.2">
      <c r="B29" s="25" t="s">
        <v>144</v>
      </c>
      <c r="C29" s="25">
        <v>2</v>
      </c>
      <c r="D29" s="25">
        <v>2105</v>
      </c>
      <c r="E29" s="25" t="s">
        <v>154</v>
      </c>
      <c r="F29" s="25" t="s">
        <v>155</v>
      </c>
      <c r="G29" s="25">
        <v>15</v>
      </c>
      <c r="H29" s="25">
        <v>12</v>
      </c>
      <c r="I29" s="25">
        <v>180</v>
      </c>
      <c r="J29" s="25">
        <v>26</v>
      </c>
    </row>
    <row r="30" spans="2:10" x14ac:dyDescent="0.2">
      <c r="B30" s="25" t="s">
        <v>144</v>
      </c>
      <c r="C30" s="25">
        <v>2</v>
      </c>
      <c r="D30" s="25">
        <v>2106</v>
      </c>
      <c r="E30" s="25" t="s">
        <v>154</v>
      </c>
      <c r="F30" s="25" t="s">
        <v>155</v>
      </c>
      <c r="G30" s="25">
        <v>13</v>
      </c>
      <c r="H30" s="25">
        <v>12</v>
      </c>
      <c r="I30" s="25">
        <v>156</v>
      </c>
      <c r="J30" s="25">
        <v>27</v>
      </c>
    </row>
    <row r="31" spans="2:10" x14ac:dyDescent="0.2">
      <c r="B31" s="25" t="s">
        <v>144</v>
      </c>
      <c r="C31" s="25">
        <v>2</v>
      </c>
      <c r="D31" s="25">
        <v>2107</v>
      </c>
      <c r="E31" s="25" t="s">
        <v>156</v>
      </c>
      <c r="F31" s="25" t="s">
        <v>152</v>
      </c>
      <c r="G31" s="25">
        <v>16</v>
      </c>
      <c r="H31" s="25">
        <v>12</v>
      </c>
      <c r="I31" s="25">
        <v>192</v>
      </c>
      <c r="J31" s="25">
        <v>28</v>
      </c>
    </row>
    <row r="32" spans="2:10" x14ac:dyDescent="0.2">
      <c r="B32" s="25" t="s">
        <v>144</v>
      </c>
      <c r="C32" s="25">
        <v>2</v>
      </c>
      <c r="D32" s="25">
        <v>2109</v>
      </c>
      <c r="E32" s="25" t="s">
        <v>157</v>
      </c>
      <c r="F32" s="25" t="s">
        <v>152</v>
      </c>
      <c r="G32" s="25">
        <v>12</v>
      </c>
      <c r="H32" s="25">
        <v>12</v>
      </c>
      <c r="I32" s="25">
        <v>144</v>
      </c>
      <c r="J32" s="25">
        <v>29</v>
      </c>
    </row>
    <row r="33" spans="2:10" x14ac:dyDescent="0.2">
      <c r="B33" s="25" t="s">
        <v>144</v>
      </c>
      <c r="C33" s="25">
        <v>2</v>
      </c>
      <c r="D33" s="25">
        <v>2111</v>
      </c>
      <c r="E33" s="25" t="s">
        <v>158</v>
      </c>
      <c r="F33" s="25" t="s">
        <v>159</v>
      </c>
      <c r="G33" s="25">
        <v>11</v>
      </c>
      <c r="H33" s="25">
        <v>12</v>
      </c>
      <c r="I33" s="25">
        <v>132</v>
      </c>
      <c r="J33" s="25">
        <v>30</v>
      </c>
    </row>
    <row r="34" spans="2:10" x14ac:dyDescent="0.2">
      <c r="B34" s="25" t="s">
        <v>144</v>
      </c>
      <c r="C34" s="25">
        <v>2</v>
      </c>
      <c r="D34" s="25">
        <v>2112</v>
      </c>
      <c r="E34" s="25" t="s">
        <v>160</v>
      </c>
      <c r="F34" s="25" t="s">
        <v>179</v>
      </c>
      <c r="G34" s="25">
        <v>9</v>
      </c>
      <c r="H34" s="25">
        <v>12</v>
      </c>
      <c r="I34" s="25">
        <v>108</v>
      </c>
      <c r="J34" s="25">
        <v>31</v>
      </c>
    </row>
    <row r="35" spans="2:10" x14ac:dyDescent="0.2">
      <c r="B35" s="25" t="s">
        <v>144</v>
      </c>
      <c r="C35" s="25">
        <v>2</v>
      </c>
      <c r="D35" s="25">
        <v>2114</v>
      </c>
      <c r="E35" s="25" t="s">
        <v>164</v>
      </c>
      <c r="F35" s="25" t="s">
        <v>180</v>
      </c>
      <c r="G35" s="25">
        <v>9</v>
      </c>
      <c r="H35" s="25">
        <v>12</v>
      </c>
      <c r="I35" s="25">
        <v>108</v>
      </c>
      <c r="J35" s="25">
        <v>32</v>
      </c>
    </row>
    <row r="36" spans="2:10" x14ac:dyDescent="0.2">
      <c r="B36" s="25" t="s">
        <v>144</v>
      </c>
      <c r="C36" s="25">
        <v>2</v>
      </c>
      <c r="D36" s="25">
        <v>2115</v>
      </c>
      <c r="E36" s="25" t="s">
        <v>165</v>
      </c>
      <c r="F36" s="25" t="s">
        <v>166</v>
      </c>
      <c r="G36" s="25">
        <v>11</v>
      </c>
      <c r="H36" s="25">
        <v>12</v>
      </c>
      <c r="I36" s="25">
        <v>132</v>
      </c>
      <c r="J36" s="25">
        <v>33</v>
      </c>
    </row>
    <row r="37" spans="2:10" x14ac:dyDescent="0.2">
      <c r="B37" s="25" t="s">
        <v>144</v>
      </c>
      <c r="C37" s="25">
        <v>2</v>
      </c>
      <c r="D37" s="25">
        <v>2116</v>
      </c>
      <c r="E37" s="25" t="s">
        <v>167</v>
      </c>
      <c r="F37" s="25" t="s">
        <v>168</v>
      </c>
      <c r="G37" s="25">
        <v>9</v>
      </c>
      <c r="H37" s="25">
        <v>12</v>
      </c>
      <c r="I37" s="25">
        <v>108</v>
      </c>
      <c r="J37" s="25">
        <v>34</v>
      </c>
    </row>
    <row r="38" spans="2:10" x14ac:dyDescent="0.2">
      <c r="B38" s="25" t="s">
        <v>144</v>
      </c>
      <c r="C38" s="25">
        <v>2</v>
      </c>
      <c r="D38" s="25">
        <v>2118</v>
      </c>
      <c r="E38" s="25" t="s">
        <v>169</v>
      </c>
      <c r="F38" s="25" t="s">
        <v>170</v>
      </c>
      <c r="G38" s="25">
        <v>5</v>
      </c>
      <c r="H38" s="25">
        <v>12</v>
      </c>
      <c r="I38" s="25">
        <v>60</v>
      </c>
      <c r="J38" s="25">
        <v>35</v>
      </c>
    </row>
    <row r="39" spans="2:10" x14ac:dyDescent="0.2">
      <c r="B39" s="25" t="s">
        <v>144</v>
      </c>
      <c r="C39" s="25">
        <v>2</v>
      </c>
      <c r="D39" s="25">
        <v>2119</v>
      </c>
      <c r="E39" s="25" t="s">
        <v>171</v>
      </c>
      <c r="F39" s="25" t="s">
        <v>172</v>
      </c>
      <c r="G39" s="25">
        <v>3</v>
      </c>
      <c r="H39" s="25">
        <v>12</v>
      </c>
      <c r="I39" s="25">
        <v>36</v>
      </c>
      <c r="J39" s="25">
        <v>36</v>
      </c>
    </row>
    <row r="40" spans="2:10" x14ac:dyDescent="0.2">
      <c r="B40" s="25" t="s">
        <v>144</v>
      </c>
      <c r="C40" s="25">
        <v>2</v>
      </c>
      <c r="D40" s="25">
        <v>2120</v>
      </c>
      <c r="E40" s="25" t="s">
        <v>173</v>
      </c>
      <c r="F40" s="25" t="s">
        <v>172</v>
      </c>
      <c r="G40" s="25">
        <v>9</v>
      </c>
      <c r="H40" s="25">
        <v>12</v>
      </c>
      <c r="I40" s="25">
        <v>108</v>
      </c>
      <c r="J40" s="25">
        <v>37</v>
      </c>
    </row>
    <row r="41" spans="2:10" x14ac:dyDescent="0.2">
      <c r="B41" s="25" t="s">
        <v>144</v>
      </c>
      <c r="C41" s="25">
        <v>2</v>
      </c>
      <c r="D41" s="25">
        <v>2121</v>
      </c>
      <c r="E41" s="25" t="s">
        <v>174</v>
      </c>
      <c r="F41" s="25" t="s">
        <v>172</v>
      </c>
      <c r="G41" s="25">
        <v>7</v>
      </c>
      <c r="H41" s="25">
        <v>12</v>
      </c>
      <c r="I41" s="25">
        <v>84</v>
      </c>
      <c r="J41" s="25">
        <v>38</v>
      </c>
    </row>
    <row r="42" spans="2:10" x14ac:dyDescent="0.2">
      <c r="B42" s="25" t="s">
        <v>144</v>
      </c>
      <c r="C42" s="25">
        <v>2</v>
      </c>
      <c r="D42" s="25">
        <v>2122</v>
      </c>
      <c r="E42" s="25" t="s">
        <v>181</v>
      </c>
      <c r="F42" s="25" t="s">
        <v>180</v>
      </c>
      <c r="G42" s="25">
        <v>16</v>
      </c>
      <c r="H42" s="25">
        <v>12</v>
      </c>
      <c r="I42" s="25">
        <v>192</v>
      </c>
      <c r="J42" s="25">
        <v>39</v>
      </c>
    </row>
    <row r="43" spans="2:10" x14ac:dyDescent="0.2">
      <c r="B43" s="25" t="s">
        <v>144</v>
      </c>
      <c r="C43" s="25">
        <v>2</v>
      </c>
      <c r="D43" s="25">
        <v>2123</v>
      </c>
      <c r="E43" s="25" t="s">
        <v>165</v>
      </c>
      <c r="F43" s="25" t="s">
        <v>166</v>
      </c>
      <c r="G43" s="25">
        <v>6</v>
      </c>
      <c r="H43" s="25">
        <v>12</v>
      </c>
      <c r="I43" s="25">
        <v>72</v>
      </c>
      <c r="J43" s="25">
        <v>40</v>
      </c>
    </row>
    <row r="44" spans="2:10" x14ac:dyDescent="0.2">
      <c r="B44" s="25" t="s">
        <v>144</v>
      </c>
      <c r="C44" s="25">
        <v>3</v>
      </c>
      <c r="D44" s="25">
        <v>3101</v>
      </c>
      <c r="E44" s="25" t="s">
        <v>182</v>
      </c>
      <c r="F44" s="25" t="s">
        <v>183</v>
      </c>
      <c r="G44" s="25">
        <v>9</v>
      </c>
      <c r="H44" s="25">
        <v>12</v>
      </c>
      <c r="I44" s="25">
        <v>108</v>
      </c>
      <c r="J44" s="25">
        <v>41</v>
      </c>
    </row>
    <row r="45" spans="2:10" x14ac:dyDescent="0.2">
      <c r="B45" s="25" t="s">
        <v>144</v>
      </c>
      <c r="C45" s="25">
        <v>3</v>
      </c>
      <c r="D45" s="25">
        <v>3102</v>
      </c>
      <c r="E45" s="25" t="s">
        <v>151</v>
      </c>
      <c r="F45" s="25" t="s">
        <v>152</v>
      </c>
      <c r="G45" s="25">
        <v>13</v>
      </c>
      <c r="H45" s="25">
        <v>12</v>
      </c>
      <c r="I45" s="25">
        <v>156</v>
      </c>
      <c r="J45" s="25">
        <v>42</v>
      </c>
    </row>
    <row r="46" spans="2:10" x14ac:dyDescent="0.2">
      <c r="B46" s="25" t="s">
        <v>144</v>
      </c>
      <c r="C46" s="25">
        <v>3</v>
      </c>
      <c r="D46" s="25">
        <v>3103</v>
      </c>
      <c r="E46" s="25" t="s">
        <v>153</v>
      </c>
      <c r="F46" s="25" t="s">
        <v>152</v>
      </c>
      <c r="G46" s="25">
        <v>15</v>
      </c>
      <c r="H46" s="25">
        <v>12</v>
      </c>
      <c r="I46" s="25">
        <v>180</v>
      </c>
      <c r="J46" s="25">
        <v>43</v>
      </c>
    </row>
    <row r="47" spans="2:10" x14ac:dyDescent="0.2">
      <c r="B47" s="25" t="s">
        <v>144</v>
      </c>
      <c r="C47" s="25">
        <v>3</v>
      </c>
      <c r="D47" s="25">
        <v>3104</v>
      </c>
      <c r="E47" s="25" t="s">
        <v>154</v>
      </c>
      <c r="F47" s="25" t="s">
        <v>155</v>
      </c>
      <c r="G47" s="25">
        <v>15</v>
      </c>
      <c r="H47" s="25">
        <v>12</v>
      </c>
      <c r="I47" s="25">
        <v>180</v>
      </c>
      <c r="J47" s="25">
        <v>44</v>
      </c>
    </row>
    <row r="48" spans="2:10" x14ac:dyDescent="0.2">
      <c r="B48" s="25" t="s">
        <v>144</v>
      </c>
      <c r="C48" s="25">
        <v>3</v>
      </c>
      <c r="D48" s="25">
        <v>3105</v>
      </c>
      <c r="E48" s="25" t="s">
        <v>154</v>
      </c>
      <c r="F48" s="25" t="s">
        <v>155</v>
      </c>
      <c r="G48" s="25">
        <v>13</v>
      </c>
      <c r="H48" s="25">
        <v>12</v>
      </c>
      <c r="I48" s="25">
        <v>156</v>
      </c>
      <c r="J48" s="25">
        <v>45</v>
      </c>
    </row>
    <row r="49" spans="2:10" x14ac:dyDescent="0.2">
      <c r="B49" s="25" t="s">
        <v>144</v>
      </c>
      <c r="C49" s="25">
        <v>3</v>
      </c>
      <c r="D49" s="25">
        <v>3106</v>
      </c>
      <c r="E49" s="25" t="s">
        <v>156</v>
      </c>
      <c r="F49" s="25" t="s">
        <v>152</v>
      </c>
      <c r="G49" s="25">
        <v>13</v>
      </c>
      <c r="H49" s="25">
        <v>12</v>
      </c>
      <c r="I49" s="25">
        <v>156</v>
      </c>
      <c r="J49" s="25">
        <v>46</v>
      </c>
    </row>
    <row r="50" spans="2:10" x14ac:dyDescent="0.2">
      <c r="B50" s="25" t="s">
        <v>144</v>
      </c>
      <c r="C50" s="25">
        <v>3</v>
      </c>
      <c r="D50" s="25">
        <v>3108</v>
      </c>
      <c r="E50" s="25" t="s">
        <v>157</v>
      </c>
      <c r="F50" s="25" t="s">
        <v>152</v>
      </c>
      <c r="G50" s="25">
        <v>12</v>
      </c>
      <c r="H50" s="25">
        <v>12</v>
      </c>
      <c r="I50" s="25">
        <v>144</v>
      </c>
      <c r="J50" s="25">
        <v>47</v>
      </c>
    </row>
    <row r="51" spans="2:10" x14ac:dyDescent="0.2">
      <c r="B51" s="25" t="s">
        <v>144</v>
      </c>
      <c r="C51" s="25">
        <v>3</v>
      </c>
      <c r="D51" s="25">
        <v>3110</v>
      </c>
      <c r="E51" s="25" t="s">
        <v>158</v>
      </c>
      <c r="F51" s="25" t="s">
        <v>159</v>
      </c>
      <c r="G51" s="25">
        <v>11</v>
      </c>
      <c r="H51" s="25">
        <v>12</v>
      </c>
      <c r="I51" s="25">
        <v>132</v>
      </c>
      <c r="J51" s="25">
        <v>48</v>
      </c>
    </row>
    <row r="52" spans="2:10" x14ac:dyDescent="0.2">
      <c r="B52" s="25" t="s">
        <v>144</v>
      </c>
      <c r="C52" s="25">
        <v>3</v>
      </c>
      <c r="D52" s="25">
        <v>3111</v>
      </c>
      <c r="E52" s="25" t="s">
        <v>160</v>
      </c>
      <c r="F52" s="25" t="s">
        <v>184</v>
      </c>
      <c r="G52" s="25">
        <v>8</v>
      </c>
      <c r="H52" s="25">
        <v>12</v>
      </c>
      <c r="I52" s="25">
        <v>96</v>
      </c>
      <c r="J52" s="25">
        <v>49</v>
      </c>
    </row>
    <row r="53" spans="2:10" x14ac:dyDescent="0.2">
      <c r="B53" s="25" t="s">
        <v>144</v>
      </c>
      <c r="C53" s="25">
        <v>3</v>
      </c>
      <c r="D53" s="25">
        <v>3113</v>
      </c>
      <c r="E53" s="25" t="s">
        <v>164</v>
      </c>
      <c r="F53" s="25" t="s">
        <v>180</v>
      </c>
      <c r="G53" s="25">
        <v>11</v>
      </c>
      <c r="H53" s="25">
        <v>12</v>
      </c>
      <c r="I53" s="25">
        <v>132</v>
      </c>
      <c r="J53" s="25">
        <v>50</v>
      </c>
    </row>
    <row r="54" spans="2:10" x14ac:dyDescent="0.2">
      <c r="B54" s="25" t="s">
        <v>144</v>
      </c>
      <c r="C54" s="25">
        <v>3</v>
      </c>
      <c r="D54" s="25">
        <v>3114</v>
      </c>
      <c r="E54" s="25" t="s">
        <v>165</v>
      </c>
      <c r="F54" s="25" t="s">
        <v>166</v>
      </c>
      <c r="G54" s="25">
        <v>12</v>
      </c>
      <c r="H54" s="25">
        <v>12</v>
      </c>
      <c r="I54" s="25">
        <v>144</v>
      </c>
      <c r="J54" s="25">
        <v>51</v>
      </c>
    </row>
    <row r="55" spans="2:10" x14ac:dyDescent="0.2">
      <c r="B55" s="25" t="s">
        <v>144</v>
      </c>
      <c r="C55" s="25">
        <v>3</v>
      </c>
      <c r="D55" s="25">
        <v>3115</v>
      </c>
      <c r="E55" s="25" t="s">
        <v>167</v>
      </c>
      <c r="F55" s="25" t="s">
        <v>168</v>
      </c>
      <c r="G55" s="25">
        <v>8</v>
      </c>
      <c r="H55" s="25">
        <v>12</v>
      </c>
      <c r="I55" s="25">
        <v>96</v>
      </c>
      <c r="J55" s="25">
        <v>52</v>
      </c>
    </row>
    <row r="56" spans="2:10" x14ac:dyDescent="0.2">
      <c r="B56" s="25" t="s">
        <v>144</v>
      </c>
      <c r="C56" s="25">
        <v>3</v>
      </c>
      <c r="D56" s="25">
        <v>3117</v>
      </c>
      <c r="E56" s="25" t="s">
        <v>169</v>
      </c>
      <c r="F56" s="25" t="s">
        <v>170</v>
      </c>
      <c r="G56" s="25">
        <v>5</v>
      </c>
      <c r="H56" s="25">
        <v>12</v>
      </c>
      <c r="I56" s="25">
        <v>60</v>
      </c>
      <c r="J56" s="25">
        <v>53</v>
      </c>
    </row>
    <row r="57" spans="2:10" x14ac:dyDescent="0.2">
      <c r="B57" s="25" t="s">
        <v>144</v>
      </c>
      <c r="C57" s="25">
        <v>3</v>
      </c>
      <c r="D57" s="25">
        <v>3118</v>
      </c>
      <c r="E57" s="25" t="s">
        <v>171</v>
      </c>
      <c r="F57" s="25" t="s">
        <v>172</v>
      </c>
      <c r="G57" s="25">
        <v>3</v>
      </c>
      <c r="H57" s="25">
        <v>12</v>
      </c>
      <c r="I57" s="25">
        <v>36</v>
      </c>
      <c r="J57" s="25">
        <v>54</v>
      </c>
    </row>
    <row r="58" spans="2:10" x14ac:dyDescent="0.2">
      <c r="B58" s="25" t="s">
        <v>144</v>
      </c>
      <c r="C58" s="25">
        <v>3</v>
      </c>
      <c r="D58" s="25">
        <v>3119</v>
      </c>
      <c r="E58" s="25" t="s">
        <v>173</v>
      </c>
      <c r="F58" s="25" t="s">
        <v>172</v>
      </c>
      <c r="G58" s="25">
        <v>7</v>
      </c>
      <c r="H58" s="25">
        <v>12</v>
      </c>
      <c r="I58" s="25">
        <v>84</v>
      </c>
      <c r="J58" s="25">
        <v>55</v>
      </c>
    </row>
    <row r="59" spans="2:10" x14ac:dyDescent="0.2">
      <c r="B59" s="25" t="s">
        <v>144</v>
      </c>
      <c r="C59" s="25">
        <v>3</v>
      </c>
      <c r="D59" s="25">
        <v>3120</v>
      </c>
      <c r="E59" s="25" t="s">
        <v>174</v>
      </c>
      <c r="F59" s="25" t="s">
        <v>172</v>
      </c>
      <c r="G59" s="25">
        <v>5</v>
      </c>
      <c r="H59" s="25">
        <v>12</v>
      </c>
      <c r="I59" s="25">
        <v>60</v>
      </c>
      <c r="J59" s="25">
        <v>56</v>
      </c>
    </row>
    <row r="60" spans="2:10" x14ac:dyDescent="0.2">
      <c r="B60" s="25" t="s">
        <v>144</v>
      </c>
      <c r="C60" s="25">
        <v>3</v>
      </c>
      <c r="D60" s="25">
        <v>3121</v>
      </c>
      <c r="E60" s="25" t="s">
        <v>181</v>
      </c>
      <c r="F60" s="25" t="s">
        <v>180</v>
      </c>
      <c r="G60" s="25">
        <v>12</v>
      </c>
      <c r="H60" s="25">
        <v>12</v>
      </c>
      <c r="I60" s="25">
        <v>144</v>
      </c>
      <c r="J60" s="25">
        <v>57</v>
      </c>
    </row>
    <row r="61" spans="2:10" x14ac:dyDescent="0.2">
      <c r="B61" s="25" t="s">
        <v>144</v>
      </c>
      <c r="C61" s="25">
        <v>3</v>
      </c>
      <c r="D61" s="25">
        <v>3122</v>
      </c>
      <c r="E61" s="25" t="s">
        <v>165</v>
      </c>
      <c r="F61" s="25" t="s">
        <v>166</v>
      </c>
      <c r="G61" s="25">
        <v>6</v>
      </c>
      <c r="H61" s="25">
        <v>12</v>
      </c>
      <c r="I61" s="25">
        <v>72</v>
      </c>
      <c r="J61" s="25">
        <v>58</v>
      </c>
    </row>
    <row r="62" spans="2:10" x14ac:dyDescent="0.2">
      <c r="B62" s="26" t="s">
        <v>185</v>
      </c>
      <c r="C62" s="26">
        <v>1</v>
      </c>
      <c r="D62" s="26">
        <v>1201</v>
      </c>
      <c r="E62" s="26" t="s">
        <v>186</v>
      </c>
      <c r="F62" s="26" t="s">
        <v>187</v>
      </c>
      <c r="G62" s="26">
        <v>30</v>
      </c>
      <c r="H62" s="26">
        <v>12</v>
      </c>
      <c r="I62" s="26">
        <v>360</v>
      </c>
      <c r="J62" s="26">
        <v>59</v>
      </c>
    </row>
    <row r="63" spans="2:10" x14ac:dyDescent="0.2">
      <c r="B63" s="26" t="s">
        <v>185</v>
      </c>
      <c r="C63" s="26">
        <v>1</v>
      </c>
      <c r="D63" s="26">
        <v>1202</v>
      </c>
      <c r="E63" s="26" t="s">
        <v>188</v>
      </c>
      <c r="F63" s="26" t="s">
        <v>189</v>
      </c>
      <c r="G63" s="26">
        <v>27</v>
      </c>
      <c r="H63" s="26">
        <v>7.5</v>
      </c>
      <c r="I63" s="26">
        <v>202.5</v>
      </c>
      <c r="J63" s="26">
        <v>60</v>
      </c>
    </row>
    <row r="64" spans="2:10" x14ac:dyDescent="0.2">
      <c r="B64" s="26" t="s">
        <v>185</v>
      </c>
      <c r="C64" s="26">
        <v>2</v>
      </c>
      <c r="D64" s="26">
        <v>2201</v>
      </c>
      <c r="E64" s="26" t="s">
        <v>190</v>
      </c>
      <c r="F64" s="26" t="s">
        <v>187</v>
      </c>
      <c r="G64" s="26">
        <v>18</v>
      </c>
      <c r="H64" s="26">
        <v>12</v>
      </c>
      <c r="I64" s="26">
        <v>216</v>
      </c>
      <c r="J64" s="26">
        <v>61</v>
      </c>
    </row>
    <row r="65" spans="2:10" x14ac:dyDescent="0.2">
      <c r="B65" s="26" t="s">
        <v>185</v>
      </c>
      <c r="C65" s="26">
        <v>2</v>
      </c>
      <c r="D65" s="26">
        <v>2202</v>
      </c>
      <c r="E65" s="26" t="s">
        <v>191</v>
      </c>
      <c r="F65" s="26" t="s">
        <v>189</v>
      </c>
      <c r="G65" s="26">
        <v>23</v>
      </c>
      <c r="H65" s="26">
        <v>7.5</v>
      </c>
      <c r="I65" s="26">
        <v>172.5</v>
      </c>
      <c r="J65" s="26">
        <v>62</v>
      </c>
    </row>
    <row r="66" spans="2:10" x14ac:dyDescent="0.2">
      <c r="B66" s="26" t="s">
        <v>185</v>
      </c>
      <c r="C66" s="26">
        <v>3</v>
      </c>
      <c r="D66" s="26">
        <v>3201</v>
      </c>
      <c r="E66" s="26" t="s">
        <v>192</v>
      </c>
      <c r="F66" s="26" t="s">
        <v>189</v>
      </c>
      <c r="G66" s="26">
        <v>20</v>
      </c>
      <c r="H66" s="26">
        <v>7.5</v>
      </c>
      <c r="I66" s="26">
        <v>150</v>
      </c>
      <c r="J66" s="26">
        <v>63</v>
      </c>
    </row>
    <row r="67" spans="2:10" x14ac:dyDescent="0.2">
      <c r="B67" s="26" t="s">
        <v>185</v>
      </c>
      <c r="C67" s="26">
        <v>3</v>
      </c>
      <c r="D67" s="26">
        <v>3202</v>
      </c>
      <c r="E67" s="26" t="s">
        <v>193</v>
      </c>
      <c r="F67" s="26" t="s">
        <v>194</v>
      </c>
      <c r="G67" s="26">
        <v>12</v>
      </c>
      <c r="H67" s="26">
        <v>12</v>
      </c>
      <c r="I67" s="26">
        <v>144</v>
      </c>
      <c r="J67" s="26">
        <v>64</v>
      </c>
    </row>
    <row r="68" spans="2:10" x14ac:dyDescent="0.2">
      <c r="B68" s="26" t="s">
        <v>185</v>
      </c>
      <c r="C68" s="26">
        <v>3</v>
      </c>
      <c r="D68" s="26">
        <v>3203</v>
      </c>
      <c r="E68" s="26" t="s">
        <v>195</v>
      </c>
      <c r="F68" s="26" t="s">
        <v>196</v>
      </c>
      <c r="G68" s="26">
        <v>16</v>
      </c>
      <c r="H68" s="26">
        <v>6</v>
      </c>
      <c r="I68" s="26">
        <v>96</v>
      </c>
      <c r="J68" s="26">
        <v>65</v>
      </c>
    </row>
    <row r="69" spans="2:10" x14ac:dyDescent="0.2">
      <c r="B69" s="27" t="s">
        <v>197</v>
      </c>
      <c r="C69" s="27">
        <v>1</v>
      </c>
      <c r="D69" s="27">
        <v>1301</v>
      </c>
      <c r="E69" s="27" t="s">
        <v>198</v>
      </c>
      <c r="F69" s="27" t="s">
        <v>199</v>
      </c>
      <c r="G69" s="27">
        <v>28</v>
      </c>
      <c r="H69" s="27">
        <v>6</v>
      </c>
      <c r="I69" s="27">
        <v>168</v>
      </c>
      <c r="J69" s="27">
        <v>66</v>
      </c>
    </row>
    <row r="70" spans="2:10" x14ac:dyDescent="0.2">
      <c r="B70" s="27" t="s">
        <v>197</v>
      </c>
      <c r="C70" s="27">
        <v>2</v>
      </c>
      <c r="D70" s="27">
        <v>2301</v>
      </c>
      <c r="E70" s="27" t="s">
        <v>200</v>
      </c>
      <c r="F70" s="27" t="s">
        <v>201</v>
      </c>
      <c r="G70" s="27">
        <v>27</v>
      </c>
      <c r="H70" s="27">
        <v>9</v>
      </c>
      <c r="I70" s="27">
        <v>243</v>
      </c>
      <c r="J70" s="27">
        <v>67</v>
      </c>
    </row>
    <row r="71" spans="2:10" x14ac:dyDescent="0.2">
      <c r="B71" s="27" t="s">
        <v>197</v>
      </c>
      <c r="C71" s="27">
        <v>2</v>
      </c>
      <c r="D71" s="27">
        <v>2302</v>
      </c>
      <c r="E71" s="27" t="s">
        <v>202</v>
      </c>
      <c r="F71" s="27" t="s">
        <v>203</v>
      </c>
      <c r="G71" s="27">
        <v>8</v>
      </c>
      <c r="H71" s="27">
        <v>12</v>
      </c>
      <c r="I71" s="27">
        <v>96</v>
      </c>
      <c r="J71" s="27">
        <v>68</v>
      </c>
    </row>
    <row r="72" spans="2:10" x14ac:dyDescent="0.2">
      <c r="B72" s="27" t="s">
        <v>197</v>
      </c>
      <c r="C72" s="27">
        <v>3</v>
      </c>
      <c r="D72" s="27">
        <v>3302</v>
      </c>
      <c r="E72" s="27" t="s">
        <v>204</v>
      </c>
      <c r="F72" s="27" t="s">
        <v>205</v>
      </c>
      <c r="G72" s="27">
        <v>4</v>
      </c>
      <c r="H72" s="27">
        <v>6</v>
      </c>
      <c r="I72" s="27">
        <v>24</v>
      </c>
      <c r="J72" s="27">
        <v>69</v>
      </c>
    </row>
    <row r="73" spans="2:10" x14ac:dyDescent="0.2">
      <c r="B73" s="28" t="s">
        <v>206</v>
      </c>
      <c r="C73" s="28">
        <v>1</v>
      </c>
      <c r="D73" s="28">
        <v>1401</v>
      </c>
      <c r="E73" s="28" t="s">
        <v>207</v>
      </c>
      <c r="F73" s="28" t="s">
        <v>208</v>
      </c>
      <c r="G73" s="28">
        <v>39</v>
      </c>
      <c r="H73" s="28">
        <v>12</v>
      </c>
      <c r="I73" s="28">
        <v>468</v>
      </c>
      <c r="J73" s="28">
        <v>70</v>
      </c>
    </row>
    <row r="74" spans="2:10" x14ac:dyDescent="0.2">
      <c r="B74" s="28" t="s">
        <v>206</v>
      </c>
      <c r="C74" s="28">
        <v>2</v>
      </c>
      <c r="D74" s="28">
        <v>2401</v>
      </c>
      <c r="E74" s="28" t="s">
        <v>209</v>
      </c>
      <c r="F74" s="28" t="s">
        <v>210</v>
      </c>
      <c r="G74" s="28">
        <v>14</v>
      </c>
      <c r="H74" s="28">
        <v>12</v>
      </c>
      <c r="I74" s="28">
        <v>168</v>
      </c>
      <c r="J74" s="28">
        <v>71</v>
      </c>
    </row>
    <row r="75" spans="2:10" x14ac:dyDescent="0.2">
      <c r="B75" s="29" t="s">
        <v>211</v>
      </c>
      <c r="C75" s="29">
        <v>1</v>
      </c>
      <c r="D75" s="29">
        <v>1501</v>
      </c>
      <c r="E75" s="29" t="s">
        <v>212</v>
      </c>
      <c r="F75" s="29" t="s">
        <v>213</v>
      </c>
      <c r="G75" s="29">
        <v>10</v>
      </c>
      <c r="H75" s="29">
        <v>12</v>
      </c>
      <c r="I75" s="29">
        <v>120</v>
      </c>
      <c r="J75" s="29">
        <v>72</v>
      </c>
    </row>
    <row r="76" spans="2:10" x14ac:dyDescent="0.2">
      <c r="B76" s="29" t="s">
        <v>211</v>
      </c>
      <c r="C76" s="29">
        <v>1</v>
      </c>
      <c r="D76" s="29">
        <v>1502</v>
      </c>
      <c r="E76" s="29" t="s">
        <v>214</v>
      </c>
      <c r="F76" s="29" t="s">
        <v>213</v>
      </c>
      <c r="G76" s="29">
        <v>19</v>
      </c>
      <c r="H76" s="29">
        <v>6</v>
      </c>
      <c r="I76" s="29">
        <v>114</v>
      </c>
      <c r="J76" s="29">
        <v>73</v>
      </c>
    </row>
    <row r="77" spans="2:10" x14ac:dyDescent="0.2">
      <c r="B77" s="29" t="s">
        <v>211</v>
      </c>
      <c r="C77" s="29">
        <v>1</v>
      </c>
      <c r="D77" s="29">
        <v>1503</v>
      </c>
      <c r="E77" s="29" t="s">
        <v>215</v>
      </c>
      <c r="F77" s="29" t="s">
        <v>216</v>
      </c>
      <c r="G77" s="29">
        <v>7</v>
      </c>
      <c r="H77" s="29">
        <v>12</v>
      </c>
      <c r="I77" s="29">
        <v>84</v>
      </c>
      <c r="J77" s="29">
        <v>74</v>
      </c>
    </row>
    <row r="78" spans="2:10" x14ac:dyDescent="0.2">
      <c r="B78" s="29" t="s">
        <v>211</v>
      </c>
      <c r="C78" s="29">
        <v>1</v>
      </c>
      <c r="D78" s="29">
        <v>1504</v>
      </c>
      <c r="E78" s="29" t="s">
        <v>217</v>
      </c>
      <c r="F78" s="29" t="s">
        <v>218</v>
      </c>
      <c r="G78" s="29">
        <v>12</v>
      </c>
      <c r="H78" s="29">
        <v>12</v>
      </c>
      <c r="I78" s="29">
        <v>144</v>
      </c>
      <c r="J78" s="29">
        <v>75</v>
      </c>
    </row>
    <row r="79" spans="2:10" x14ac:dyDescent="0.2">
      <c r="B79" s="29" t="s">
        <v>211</v>
      </c>
      <c r="C79" s="29">
        <v>1</v>
      </c>
      <c r="D79" s="29">
        <v>1505</v>
      </c>
      <c r="E79" s="29" t="s">
        <v>219</v>
      </c>
      <c r="F79" s="29" t="s">
        <v>218</v>
      </c>
      <c r="G79" s="29">
        <v>12</v>
      </c>
      <c r="H79" s="29">
        <v>12</v>
      </c>
      <c r="I79" s="29">
        <v>144</v>
      </c>
      <c r="J79" s="29">
        <v>76</v>
      </c>
    </row>
    <row r="80" spans="2:10" x14ac:dyDescent="0.2">
      <c r="B80" s="29" t="s">
        <v>211</v>
      </c>
      <c r="C80" s="29">
        <v>1</v>
      </c>
      <c r="D80" s="29">
        <v>1506</v>
      </c>
      <c r="E80" s="29" t="s">
        <v>220</v>
      </c>
      <c r="F80" s="29" t="s">
        <v>218</v>
      </c>
      <c r="G80" s="29">
        <v>12</v>
      </c>
      <c r="H80" s="29">
        <v>12</v>
      </c>
      <c r="I80" s="29">
        <v>144</v>
      </c>
      <c r="J80" s="29">
        <v>77</v>
      </c>
    </row>
    <row r="81" spans="2:10" x14ac:dyDescent="0.2">
      <c r="B81" s="29" t="s">
        <v>211</v>
      </c>
      <c r="C81" s="29">
        <v>1</v>
      </c>
      <c r="D81" s="29">
        <v>1507</v>
      </c>
      <c r="E81" s="29" t="s">
        <v>221</v>
      </c>
      <c r="F81" s="29" t="s">
        <v>222</v>
      </c>
      <c r="G81" s="29">
        <v>21</v>
      </c>
      <c r="H81" s="29">
        <v>6</v>
      </c>
      <c r="I81" s="29">
        <v>126</v>
      </c>
      <c r="J81" s="29">
        <v>78</v>
      </c>
    </row>
    <row r="82" spans="2:10" x14ac:dyDescent="0.2">
      <c r="B82" s="29" t="s">
        <v>211</v>
      </c>
      <c r="C82" s="29">
        <v>1</v>
      </c>
      <c r="D82" s="29">
        <v>1508</v>
      </c>
      <c r="E82" s="29" t="s">
        <v>223</v>
      </c>
      <c r="F82" s="29" t="s">
        <v>224</v>
      </c>
      <c r="G82" s="29">
        <v>6</v>
      </c>
      <c r="H82" s="29">
        <v>12</v>
      </c>
      <c r="I82" s="29">
        <v>72</v>
      </c>
      <c r="J82" s="29">
        <v>79</v>
      </c>
    </row>
    <row r="83" spans="2:10" x14ac:dyDescent="0.2">
      <c r="B83" s="29" t="s">
        <v>211</v>
      </c>
      <c r="C83" s="29">
        <v>2</v>
      </c>
      <c r="D83" s="29">
        <v>2501</v>
      </c>
      <c r="E83" s="29" t="s">
        <v>212</v>
      </c>
      <c r="F83" s="29" t="s">
        <v>213</v>
      </c>
      <c r="G83" s="29">
        <v>10</v>
      </c>
      <c r="H83" s="29">
        <v>12</v>
      </c>
      <c r="I83" s="29">
        <v>120</v>
      </c>
      <c r="J83" s="29">
        <v>80</v>
      </c>
    </row>
    <row r="84" spans="2:10" x14ac:dyDescent="0.2">
      <c r="B84" s="29" t="s">
        <v>211</v>
      </c>
      <c r="C84" s="29">
        <v>2</v>
      </c>
      <c r="D84" s="29">
        <v>2502</v>
      </c>
      <c r="E84" s="29" t="s">
        <v>215</v>
      </c>
      <c r="F84" s="29" t="s">
        <v>216</v>
      </c>
      <c r="G84" s="29">
        <v>8</v>
      </c>
      <c r="H84" s="29">
        <v>12</v>
      </c>
      <c r="I84" s="29">
        <v>96</v>
      </c>
      <c r="J84" s="29">
        <v>81</v>
      </c>
    </row>
    <row r="85" spans="2:10" x14ac:dyDescent="0.2">
      <c r="B85" s="29" t="s">
        <v>211</v>
      </c>
      <c r="C85" s="29">
        <v>2</v>
      </c>
      <c r="D85" s="29">
        <v>2503</v>
      </c>
      <c r="E85" s="29" t="s">
        <v>217</v>
      </c>
      <c r="F85" s="29" t="s">
        <v>218</v>
      </c>
      <c r="G85" s="29">
        <v>13</v>
      </c>
      <c r="H85" s="29">
        <v>12</v>
      </c>
      <c r="I85" s="29">
        <v>156</v>
      </c>
      <c r="J85" s="29">
        <v>82</v>
      </c>
    </row>
    <row r="86" spans="2:10" x14ac:dyDescent="0.2">
      <c r="B86" s="29" t="s">
        <v>211</v>
      </c>
      <c r="C86" s="29">
        <v>2</v>
      </c>
      <c r="D86" s="29">
        <v>2504</v>
      </c>
      <c r="E86" s="29" t="s">
        <v>219</v>
      </c>
      <c r="F86" s="29" t="s">
        <v>218</v>
      </c>
      <c r="G86" s="29">
        <v>12</v>
      </c>
      <c r="H86" s="29">
        <v>12</v>
      </c>
      <c r="I86" s="29">
        <v>144</v>
      </c>
      <c r="J86" s="29">
        <v>83</v>
      </c>
    </row>
    <row r="87" spans="2:10" x14ac:dyDescent="0.2">
      <c r="B87" s="29" t="s">
        <v>211</v>
      </c>
      <c r="C87" s="29">
        <v>2</v>
      </c>
      <c r="D87" s="29">
        <v>2505</v>
      </c>
      <c r="E87" s="29" t="s">
        <v>220</v>
      </c>
      <c r="F87" s="29" t="s">
        <v>218</v>
      </c>
      <c r="G87" s="29">
        <v>9</v>
      </c>
      <c r="H87" s="29">
        <v>12</v>
      </c>
      <c r="I87" s="29">
        <v>108</v>
      </c>
      <c r="J87" s="29">
        <v>84</v>
      </c>
    </row>
    <row r="88" spans="2:10" x14ac:dyDescent="0.2">
      <c r="B88" s="29" t="s">
        <v>211</v>
      </c>
      <c r="C88" s="29">
        <v>2</v>
      </c>
      <c r="D88" s="29">
        <v>2506</v>
      </c>
      <c r="E88" s="29" t="s">
        <v>221</v>
      </c>
      <c r="F88" s="29" t="s">
        <v>222</v>
      </c>
      <c r="G88" s="29">
        <v>18</v>
      </c>
      <c r="H88" s="29">
        <v>6</v>
      </c>
      <c r="I88" s="29">
        <v>108</v>
      </c>
      <c r="J88" s="29">
        <v>85</v>
      </c>
    </row>
    <row r="89" spans="2:10" x14ac:dyDescent="0.2">
      <c r="B89" s="29" t="s">
        <v>211</v>
      </c>
      <c r="C89" s="29">
        <v>3</v>
      </c>
      <c r="D89" s="29">
        <v>3501</v>
      </c>
      <c r="E89" s="29" t="s">
        <v>212</v>
      </c>
      <c r="F89" s="29" t="s">
        <v>213</v>
      </c>
      <c r="G89" s="29">
        <v>7</v>
      </c>
      <c r="H89" s="29">
        <v>12</v>
      </c>
      <c r="I89" s="29">
        <v>84</v>
      </c>
      <c r="J89" s="29">
        <v>86</v>
      </c>
    </row>
    <row r="90" spans="2:10" x14ac:dyDescent="0.2">
      <c r="B90" s="29" t="s">
        <v>211</v>
      </c>
      <c r="C90" s="29">
        <v>3</v>
      </c>
      <c r="D90" s="29">
        <v>3502</v>
      </c>
      <c r="E90" s="29" t="s">
        <v>215</v>
      </c>
      <c r="F90" s="29" t="s">
        <v>216</v>
      </c>
      <c r="G90" s="29">
        <v>8</v>
      </c>
      <c r="H90" s="29">
        <v>12</v>
      </c>
      <c r="I90" s="29">
        <v>96</v>
      </c>
      <c r="J90" s="29">
        <v>87</v>
      </c>
    </row>
    <row r="91" spans="2:10" x14ac:dyDescent="0.2">
      <c r="B91" s="29" t="s">
        <v>211</v>
      </c>
      <c r="C91" s="29">
        <v>3</v>
      </c>
      <c r="D91" s="29">
        <v>3503</v>
      </c>
      <c r="E91" s="29" t="s">
        <v>217</v>
      </c>
      <c r="F91" s="29" t="s">
        <v>218</v>
      </c>
      <c r="G91" s="29">
        <v>11</v>
      </c>
      <c r="H91" s="29">
        <v>12</v>
      </c>
      <c r="I91" s="29">
        <v>132</v>
      </c>
      <c r="J91" s="29">
        <v>88</v>
      </c>
    </row>
    <row r="92" spans="2:10" x14ac:dyDescent="0.2">
      <c r="B92" s="29" t="s">
        <v>211</v>
      </c>
      <c r="C92" s="29">
        <v>3</v>
      </c>
      <c r="D92" s="29">
        <v>3504</v>
      </c>
      <c r="E92" s="29" t="s">
        <v>219</v>
      </c>
      <c r="F92" s="29" t="s">
        <v>218</v>
      </c>
      <c r="G92" s="29">
        <v>13</v>
      </c>
      <c r="H92" s="29">
        <v>12</v>
      </c>
      <c r="I92" s="29">
        <v>156</v>
      </c>
      <c r="J92" s="29">
        <v>89</v>
      </c>
    </row>
    <row r="93" spans="2:10" x14ac:dyDescent="0.2">
      <c r="B93" s="29" t="s">
        <v>211</v>
      </c>
      <c r="C93" s="29">
        <v>3</v>
      </c>
      <c r="D93" s="29">
        <v>3505</v>
      </c>
      <c r="E93" s="29" t="s">
        <v>220</v>
      </c>
      <c r="F93" s="29" t="s">
        <v>218</v>
      </c>
      <c r="G93" s="29">
        <v>6</v>
      </c>
      <c r="H93" s="29">
        <v>12</v>
      </c>
      <c r="I93" s="29">
        <v>72</v>
      </c>
      <c r="J93" s="29">
        <v>90</v>
      </c>
    </row>
    <row r="94" spans="2:10" x14ac:dyDescent="0.2">
      <c r="B94" s="29" t="s">
        <v>211</v>
      </c>
      <c r="C94" s="29">
        <v>3</v>
      </c>
      <c r="D94" s="29">
        <v>3506</v>
      </c>
      <c r="E94" s="29" t="s">
        <v>221</v>
      </c>
      <c r="F94" s="29" t="s">
        <v>222</v>
      </c>
      <c r="G94" s="29">
        <v>17</v>
      </c>
      <c r="H94" s="29">
        <v>6</v>
      </c>
      <c r="I94" s="29">
        <v>102</v>
      </c>
      <c r="J94" s="29">
        <v>91</v>
      </c>
    </row>
    <row r="95" spans="2:10" x14ac:dyDescent="0.2">
      <c r="G95" s="2">
        <v>1165</v>
      </c>
      <c r="H95" s="2">
        <v>1023</v>
      </c>
      <c r="I95" s="2">
        <v>12702</v>
      </c>
      <c r="J95" s="2" t="s">
        <v>52</v>
      </c>
    </row>
  </sheetData>
  <hyperlinks>
    <hyperlink ref="A1" location="Legenda!C13" display="Torna alla legenda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1"/>
  <sheetViews>
    <sheetView showGridLines="0" topLeftCell="A52" workbookViewId="0"/>
  </sheetViews>
  <sheetFormatPr defaultRowHeight="14.25" x14ac:dyDescent="0.2"/>
  <cols>
    <col min="1" max="1" width="19" style="1" customWidth="1"/>
    <col min="2" max="2" width="40.5703125" style="1" customWidth="1"/>
    <col min="3" max="3" width="22.28515625" style="1" customWidth="1"/>
    <col min="4" max="4" width="20.42578125" style="1" customWidth="1"/>
    <col min="5" max="5" width="9.140625" style="1" customWidth="1"/>
    <col min="6" max="6" width="9.5703125" style="1" customWidth="1"/>
    <col min="7" max="16384" width="9.140625" style="1"/>
  </cols>
  <sheetData>
    <row r="1" spans="1:6" x14ac:dyDescent="0.2">
      <c r="A1" s="19" t="s">
        <v>120</v>
      </c>
      <c r="B1" s="5" t="s">
        <v>53</v>
      </c>
    </row>
    <row r="3" spans="1:6" x14ac:dyDescent="0.2">
      <c r="C3" s="2" t="s">
        <v>5</v>
      </c>
      <c r="D3" s="2" t="s">
        <v>121</v>
      </c>
      <c r="E3" s="2"/>
      <c r="F3" s="2"/>
    </row>
    <row r="4" spans="1:6" x14ac:dyDescent="0.2">
      <c r="B4" s="7" t="s">
        <v>47</v>
      </c>
      <c r="C4" s="8">
        <v>668</v>
      </c>
      <c r="D4" s="9">
        <f>C4/$C$9</f>
        <v>0.57339055793991411</v>
      </c>
      <c r="E4" s="3"/>
      <c r="F4" s="3"/>
    </row>
    <row r="5" spans="1:6" x14ac:dyDescent="0.2">
      <c r="B5" s="7" t="s">
        <v>48</v>
      </c>
      <c r="C5" s="8">
        <v>146</v>
      </c>
      <c r="D5" s="9">
        <f t="shared" ref="D5:D8" si="0">C5/$C$9</f>
        <v>0.12532188841201716</v>
      </c>
      <c r="E5" s="3"/>
      <c r="F5" s="3"/>
    </row>
    <row r="6" spans="1:6" x14ac:dyDescent="0.2">
      <c r="B6" s="7" t="s">
        <v>49</v>
      </c>
      <c r="C6" s="8">
        <v>67</v>
      </c>
      <c r="D6" s="9">
        <f t="shared" si="0"/>
        <v>5.7510729613733907E-2</v>
      </c>
      <c r="E6" s="3"/>
      <c r="F6" s="3"/>
    </row>
    <row r="7" spans="1:6" x14ac:dyDescent="0.2">
      <c r="B7" s="7" t="s">
        <v>50</v>
      </c>
      <c r="C7" s="8">
        <v>53</v>
      </c>
      <c r="D7" s="9">
        <f t="shared" si="0"/>
        <v>4.5493562231759654E-2</v>
      </c>
      <c r="E7" s="3"/>
      <c r="F7" s="3"/>
    </row>
    <row r="8" spans="1:6" x14ac:dyDescent="0.2">
      <c r="B8" s="7" t="s">
        <v>51</v>
      </c>
      <c r="C8" s="8">
        <v>231</v>
      </c>
      <c r="D8" s="9">
        <f t="shared" si="0"/>
        <v>0.19828326180257511</v>
      </c>
      <c r="E8" s="3"/>
      <c r="F8" s="3"/>
    </row>
    <row r="9" spans="1:6" x14ac:dyDescent="0.2">
      <c r="B9" s="7" t="s">
        <v>52</v>
      </c>
      <c r="C9" s="2">
        <f>SUM(C4:C8)</f>
        <v>1165</v>
      </c>
      <c r="D9" s="10">
        <f>SUM(D4:D8)</f>
        <v>1</v>
      </c>
      <c r="E9" s="2"/>
      <c r="F9" s="2"/>
    </row>
    <row r="10" spans="1:6" x14ac:dyDescent="0.2">
      <c r="B10" s="7"/>
      <c r="C10" s="2"/>
      <c r="D10" s="2"/>
      <c r="E10" s="2"/>
      <c r="F10" s="2"/>
    </row>
    <row r="11" spans="1:6" x14ac:dyDescent="0.2">
      <c r="B11" s="7"/>
      <c r="C11" s="2"/>
      <c r="D11" s="2"/>
      <c r="E11" s="2"/>
      <c r="F11" s="2"/>
    </row>
    <row r="12" spans="1:6" x14ac:dyDescent="0.2">
      <c r="B12" s="7"/>
      <c r="C12" s="2"/>
      <c r="D12" s="2"/>
      <c r="E12" s="2"/>
      <c r="F12" s="2"/>
    </row>
    <row r="13" spans="1:6" x14ac:dyDescent="0.2">
      <c r="B13" s="7"/>
      <c r="C13" s="2"/>
      <c r="D13" s="2"/>
      <c r="E13" s="2"/>
      <c r="F13" s="2"/>
    </row>
    <row r="14" spans="1:6" x14ac:dyDescent="0.2">
      <c r="B14" s="7"/>
      <c r="C14" s="2"/>
      <c r="D14" s="2"/>
      <c r="E14" s="2"/>
      <c r="F14" s="2"/>
    </row>
    <row r="15" spans="1:6" x14ac:dyDescent="0.2">
      <c r="B15" s="7"/>
      <c r="C15" s="2"/>
      <c r="D15" s="2"/>
      <c r="E15" s="2"/>
      <c r="F15" s="2"/>
    </row>
    <row r="16" spans="1:6" x14ac:dyDescent="0.2">
      <c r="B16" s="7"/>
      <c r="C16" s="2"/>
      <c r="D16" s="2"/>
      <c r="E16" s="2"/>
      <c r="F16" s="2"/>
    </row>
    <row r="17" spans="2:6" x14ac:dyDescent="0.2">
      <c r="B17" s="7"/>
      <c r="C17" s="2"/>
      <c r="D17" s="2"/>
      <c r="E17" s="2"/>
      <c r="F17" s="2"/>
    </row>
    <row r="18" spans="2:6" x14ac:dyDescent="0.2">
      <c r="B18" s="7"/>
      <c r="C18" s="2"/>
      <c r="D18" s="2"/>
      <c r="E18" s="2"/>
      <c r="F18" s="2"/>
    </row>
    <row r="20" spans="2:6" x14ac:dyDescent="0.2">
      <c r="C20" s="2"/>
      <c r="D20" s="2"/>
      <c r="E20" s="2"/>
      <c r="F20" s="2"/>
    </row>
    <row r="21" spans="2:6" x14ac:dyDescent="0.2">
      <c r="B21" s="7"/>
      <c r="C21" s="17"/>
      <c r="D21" s="17"/>
      <c r="E21" s="17"/>
      <c r="F21" s="17"/>
    </row>
    <row r="22" spans="2:6" x14ac:dyDescent="0.2">
      <c r="B22" s="7"/>
      <c r="C22" s="17"/>
      <c r="D22" s="17"/>
      <c r="E22" s="17"/>
      <c r="F22" s="17"/>
    </row>
    <row r="23" spans="2:6" x14ac:dyDescent="0.2">
      <c r="B23" s="7"/>
      <c r="C23" s="17"/>
      <c r="D23" s="17"/>
      <c r="E23" s="17"/>
      <c r="F23" s="17"/>
    </row>
    <row r="24" spans="2:6" x14ac:dyDescent="0.2">
      <c r="B24" s="7"/>
      <c r="C24" s="17"/>
      <c r="D24" s="17"/>
      <c r="E24" s="17"/>
      <c r="F24" s="17"/>
    </row>
    <row r="25" spans="2:6" x14ac:dyDescent="0.2">
      <c r="B25" s="7"/>
      <c r="C25" s="17"/>
      <c r="D25" s="17"/>
      <c r="E25" s="17"/>
      <c r="F25" s="17"/>
    </row>
    <row r="26" spans="2:6" x14ac:dyDescent="0.2">
      <c r="C26" s="2" t="s">
        <v>8</v>
      </c>
      <c r="D26" s="2" t="s">
        <v>122</v>
      </c>
      <c r="E26" s="10"/>
      <c r="F26" s="10"/>
    </row>
    <row r="27" spans="2:6" x14ac:dyDescent="0.2">
      <c r="B27" s="7" t="s">
        <v>47</v>
      </c>
      <c r="C27" s="8">
        <v>685.5</v>
      </c>
      <c r="D27" s="9">
        <f>C27/$C$32</f>
        <v>0.6700879765395894</v>
      </c>
    </row>
    <row r="28" spans="2:6" x14ac:dyDescent="0.2">
      <c r="B28" s="7" t="s">
        <v>48</v>
      </c>
      <c r="C28" s="8">
        <v>64.5</v>
      </c>
      <c r="D28" s="9">
        <f t="shared" ref="D28:D31" si="1">C28/$C$32</f>
        <v>6.3049853372434017E-2</v>
      </c>
    </row>
    <row r="29" spans="2:6" x14ac:dyDescent="0.2">
      <c r="B29" s="7" t="s">
        <v>49</v>
      </c>
      <c r="C29" s="8">
        <v>33</v>
      </c>
      <c r="D29" s="9">
        <f t="shared" si="1"/>
        <v>3.2258064516129031E-2</v>
      </c>
    </row>
    <row r="30" spans="2:6" x14ac:dyDescent="0.2">
      <c r="B30" s="7" t="s">
        <v>50</v>
      </c>
      <c r="C30" s="8">
        <v>24</v>
      </c>
      <c r="D30" s="9">
        <f t="shared" si="1"/>
        <v>2.3460410557184751E-2</v>
      </c>
    </row>
    <row r="31" spans="2:6" x14ac:dyDescent="0.2">
      <c r="B31" s="7" t="s">
        <v>51</v>
      </c>
      <c r="C31" s="8">
        <v>216</v>
      </c>
      <c r="D31" s="9">
        <f t="shared" si="1"/>
        <v>0.21114369501466276</v>
      </c>
    </row>
    <row r="32" spans="2:6" x14ac:dyDescent="0.2">
      <c r="B32" s="7" t="s">
        <v>52</v>
      </c>
      <c r="C32" s="2">
        <f>SUM(C27:C31)</f>
        <v>1023</v>
      </c>
      <c r="D32" s="10">
        <f>SUM(D27:D31)</f>
        <v>1</v>
      </c>
    </row>
    <row r="49" spans="2:4" x14ac:dyDescent="0.2">
      <c r="C49" s="2" t="s">
        <v>9</v>
      </c>
      <c r="D49" s="2" t="s">
        <v>123</v>
      </c>
    </row>
    <row r="50" spans="2:4" x14ac:dyDescent="0.2">
      <c r="B50" s="7" t="s">
        <v>47</v>
      </c>
      <c r="C50" s="8">
        <v>7872</v>
      </c>
      <c r="D50" s="9">
        <f>C50/$C$55</f>
        <v>0.61974492205951814</v>
      </c>
    </row>
    <row r="51" spans="2:4" x14ac:dyDescent="0.2">
      <c r="B51" s="7" t="s">
        <v>48</v>
      </c>
      <c r="C51" s="8">
        <v>1341</v>
      </c>
      <c r="D51" s="9">
        <f t="shared" ref="D51:D54" si="2">C51/$C$55</f>
        <v>0.10557392536608408</v>
      </c>
    </row>
    <row r="52" spans="2:4" x14ac:dyDescent="0.2">
      <c r="B52" s="7" t="s">
        <v>49</v>
      </c>
      <c r="C52" s="8">
        <v>531</v>
      </c>
      <c r="D52" s="9">
        <f t="shared" si="2"/>
        <v>4.1804440245630611E-2</v>
      </c>
    </row>
    <row r="53" spans="2:4" x14ac:dyDescent="0.2">
      <c r="B53" s="7" t="s">
        <v>50</v>
      </c>
      <c r="C53" s="8">
        <v>636</v>
      </c>
      <c r="D53" s="9">
        <f t="shared" si="2"/>
        <v>5.0070854983467174E-2</v>
      </c>
    </row>
    <row r="54" spans="2:4" x14ac:dyDescent="0.2">
      <c r="B54" s="7" t="s">
        <v>51</v>
      </c>
      <c r="C54" s="8">
        <v>2322</v>
      </c>
      <c r="D54" s="9">
        <f t="shared" si="2"/>
        <v>0.18280585734529994</v>
      </c>
    </row>
    <row r="55" spans="2:4" x14ac:dyDescent="0.2">
      <c r="B55" s="7" t="s">
        <v>52</v>
      </c>
      <c r="C55" s="2">
        <f>SUM(C50:C54)</f>
        <v>12702</v>
      </c>
      <c r="D55" s="10">
        <f>SUM(D50:D54)</f>
        <v>1</v>
      </c>
    </row>
    <row r="72" spans="2:4" x14ac:dyDescent="0.2">
      <c r="C72" s="2" t="s">
        <v>46</v>
      </c>
      <c r="D72" s="2" t="s">
        <v>124</v>
      </c>
    </row>
    <row r="73" spans="2:4" x14ac:dyDescent="0.2">
      <c r="B73" s="7" t="s">
        <v>47</v>
      </c>
      <c r="C73" s="8">
        <v>58</v>
      </c>
      <c r="D73" s="9">
        <f>C73/$C$78</f>
        <v>0.63736263736263732</v>
      </c>
    </row>
    <row r="74" spans="2:4" x14ac:dyDescent="0.2">
      <c r="B74" s="7" t="s">
        <v>48</v>
      </c>
      <c r="C74" s="8">
        <v>7</v>
      </c>
      <c r="D74" s="9">
        <f t="shared" ref="D74:D77" si="3">C74/$C$78</f>
        <v>7.6923076923076927E-2</v>
      </c>
    </row>
    <row r="75" spans="2:4" x14ac:dyDescent="0.2">
      <c r="B75" s="7" t="s">
        <v>49</v>
      </c>
      <c r="C75" s="8">
        <v>4</v>
      </c>
      <c r="D75" s="9">
        <f t="shared" si="3"/>
        <v>4.3956043956043959E-2</v>
      </c>
    </row>
    <row r="76" spans="2:4" x14ac:dyDescent="0.2">
      <c r="B76" s="7" t="s">
        <v>50</v>
      </c>
      <c r="C76" s="8">
        <v>2</v>
      </c>
      <c r="D76" s="9">
        <f>C76/$C$78</f>
        <v>2.197802197802198E-2</v>
      </c>
    </row>
    <row r="77" spans="2:4" x14ac:dyDescent="0.2">
      <c r="B77" s="7" t="s">
        <v>51</v>
      </c>
      <c r="C77" s="8">
        <v>20</v>
      </c>
      <c r="D77" s="9">
        <f t="shared" si="3"/>
        <v>0.21978021978021978</v>
      </c>
    </row>
    <row r="78" spans="2:4" x14ac:dyDescent="0.2">
      <c r="B78" s="7" t="s">
        <v>52</v>
      </c>
      <c r="C78" s="2">
        <f>SUM(C73:C77)</f>
        <v>91</v>
      </c>
      <c r="D78" s="10">
        <f>SUM(D73:D77)</f>
        <v>0.99999999999999989</v>
      </c>
    </row>
    <row r="95" spans="2:4" x14ac:dyDescent="0.2">
      <c r="C95" s="2" t="s">
        <v>128</v>
      </c>
      <c r="D95" s="2"/>
    </row>
    <row r="96" spans="2:4" x14ac:dyDescent="0.2">
      <c r="B96" s="7" t="s">
        <v>47</v>
      </c>
      <c r="C96" s="20">
        <v>11.517241477966309</v>
      </c>
      <c r="D96" s="17"/>
    </row>
    <row r="97" spans="2:4" x14ac:dyDescent="0.2">
      <c r="B97" s="7" t="s">
        <v>48</v>
      </c>
      <c r="C97" s="20">
        <v>20.857143402099609</v>
      </c>
      <c r="D97" s="17"/>
    </row>
    <row r="98" spans="2:4" x14ac:dyDescent="0.2">
      <c r="B98" s="7" t="s">
        <v>49</v>
      </c>
      <c r="C98" s="20">
        <v>16.75</v>
      </c>
      <c r="D98" s="17"/>
    </row>
    <row r="99" spans="2:4" x14ac:dyDescent="0.2">
      <c r="B99" s="7" t="s">
        <v>50</v>
      </c>
      <c r="C99" s="20">
        <v>26.5</v>
      </c>
      <c r="D99" s="17"/>
    </row>
    <row r="100" spans="2:4" x14ac:dyDescent="0.2">
      <c r="B100" s="7" t="s">
        <v>51</v>
      </c>
      <c r="C100" s="20">
        <v>11.550000190734863</v>
      </c>
      <c r="D100" s="17"/>
    </row>
    <row r="101" spans="2:4" x14ac:dyDescent="0.2">
      <c r="B101" s="7"/>
      <c r="C101" s="2"/>
      <c r="D101" s="10"/>
    </row>
  </sheetData>
  <hyperlinks>
    <hyperlink ref="A1" location="Legenda!C14" display="Torna alla legenda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7"/>
  <sheetViews>
    <sheetView showGridLines="0" topLeftCell="K92" workbookViewId="0">
      <selection activeCell="AL15" sqref="AL15"/>
    </sheetView>
  </sheetViews>
  <sheetFormatPr defaultRowHeight="14.25" x14ac:dyDescent="0.2"/>
  <cols>
    <col min="1" max="1" width="19.28515625" style="1" customWidth="1"/>
    <col min="2" max="2" width="15.140625" style="1" customWidth="1"/>
    <col min="3" max="3" width="18" style="1" customWidth="1"/>
    <col min="4" max="4" width="16.140625" style="1" customWidth="1"/>
    <col min="5" max="16384" width="9.140625" style="1"/>
  </cols>
  <sheetData>
    <row r="1" spans="1:4" x14ac:dyDescent="0.2">
      <c r="A1" s="19" t="s">
        <v>120</v>
      </c>
      <c r="B1" s="5" t="s">
        <v>54</v>
      </c>
    </row>
    <row r="3" spans="1:4" x14ac:dyDescent="0.2">
      <c r="B3" s="4" t="s">
        <v>102</v>
      </c>
    </row>
    <row r="4" spans="1:4" x14ac:dyDescent="0.2">
      <c r="B4" s="4"/>
      <c r="C4" s="2" t="s">
        <v>7</v>
      </c>
      <c r="D4" s="2" t="s">
        <v>55</v>
      </c>
    </row>
    <row r="5" spans="1:4" x14ac:dyDescent="0.2">
      <c r="B5" s="7" t="s">
        <v>56</v>
      </c>
      <c r="C5" s="8">
        <v>3</v>
      </c>
      <c r="D5" s="9">
        <f>C5/$C$13</f>
        <v>5.5350553505535052E-3</v>
      </c>
    </row>
    <row r="6" spans="1:4" x14ac:dyDescent="0.2">
      <c r="B6" s="7" t="s">
        <v>57</v>
      </c>
      <c r="C6" s="8">
        <v>12</v>
      </c>
      <c r="D6" s="9">
        <f t="shared" ref="D6:D12" si="0">C6/$C$13</f>
        <v>2.2140221402214021E-2</v>
      </c>
    </row>
    <row r="7" spans="1:4" x14ac:dyDescent="0.2">
      <c r="B7" s="7" t="s">
        <v>58</v>
      </c>
      <c r="C7" s="8">
        <v>27</v>
      </c>
      <c r="D7" s="9">
        <f t="shared" si="0"/>
        <v>4.9815498154981548E-2</v>
      </c>
    </row>
    <row r="8" spans="1:4" x14ac:dyDescent="0.2">
      <c r="B8" s="7" t="s">
        <v>59</v>
      </c>
      <c r="C8" s="8">
        <v>48</v>
      </c>
      <c r="D8" s="9">
        <f t="shared" si="0"/>
        <v>8.8560885608856083E-2</v>
      </c>
    </row>
    <row r="9" spans="1:4" x14ac:dyDescent="0.2">
      <c r="B9" s="7" t="s">
        <v>60</v>
      </c>
      <c r="C9" s="8">
        <v>101</v>
      </c>
      <c r="D9" s="9">
        <f t="shared" si="0"/>
        <v>0.18634686346863469</v>
      </c>
    </row>
    <row r="10" spans="1:4" x14ac:dyDescent="0.2">
      <c r="B10" s="7" t="s">
        <v>61</v>
      </c>
      <c r="C10" s="8">
        <v>235</v>
      </c>
      <c r="D10" s="9">
        <f t="shared" si="0"/>
        <v>0.43357933579335795</v>
      </c>
    </row>
    <row r="11" spans="1:4" x14ac:dyDescent="0.2">
      <c r="B11" s="7" t="s">
        <v>62</v>
      </c>
      <c r="C11" s="8">
        <v>109</v>
      </c>
      <c r="D11" s="9">
        <f>C11/$C$13</f>
        <v>0.2011070110701107</v>
      </c>
    </row>
    <row r="12" spans="1:4" x14ac:dyDescent="0.2">
      <c r="B12" s="7" t="s">
        <v>63</v>
      </c>
      <c r="C12" s="8">
        <v>7</v>
      </c>
      <c r="D12" s="9">
        <f t="shared" si="0"/>
        <v>1.2915129151291513E-2</v>
      </c>
    </row>
    <row r="13" spans="1:4" x14ac:dyDescent="0.2">
      <c r="B13" s="7" t="s">
        <v>52</v>
      </c>
      <c r="C13" s="2">
        <f>SUM(C5:C12)</f>
        <v>542</v>
      </c>
      <c r="D13" s="10">
        <f>SUM(D5:D12)</f>
        <v>1</v>
      </c>
    </row>
    <row r="15" spans="1:4" x14ac:dyDescent="0.2">
      <c r="B15" s="4" t="s">
        <v>103</v>
      </c>
    </row>
    <row r="16" spans="1:4" x14ac:dyDescent="0.2">
      <c r="B16" s="4"/>
      <c r="C16" s="2" t="s">
        <v>7</v>
      </c>
      <c r="D16" s="2" t="s">
        <v>55</v>
      </c>
    </row>
    <row r="17" spans="2:4" x14ac:dyDescent="0.2">
      <c r="B17" s="7" t="s">
        <v>56</v>
      </c>
      <c r="C17" s="8">
        <v>3</v>
      </c>
      <c r="D17" s="9">
        <f>C17/$C$25</f>
        <v>6.5359477124183009E-3</v>
      </c>
    </row>
    <row r="18" spans="2:4" x14ac:dyDescent="0.2">
      <c r="B18" s="7" t="s">
        <v>57</v>
      </c>
      <c r="C18" s="8">
        <v>14</v>
      </c>
      <c r="D18" s="9">
        <f t="shared" ref="D18:D23" si="1">C18/$C$25</f>
        <v>3.0501089324618737E-2</v>
      </c>
    </row>
    <row r="19" spans="2:4" x14ac:dyDescent="0.2">
      <c r="B19" s="7" t="s">
        <v>58</v>
      </c>
      <c r="C19" s="8">
        <v>21</v>
      </c>
      <c r="D19" s="9">
        <f t="shared" si="1"/>
        <v>4.5751633986928102E-2</v>
      </c>
    </row>
    <row r="20" spans="2:4" x14ac:dyDescent="0.2">
      <c r="B20" s="7" t="s">
        <v>59</v>
      </c>
      <c r="C20" s="8">
        <v>41</v>
      </c>
      <c r="D20" s="9">
        <f t="shared" si="1"/>
        <v>8.9324618736383449E-2</v>
      </c>
    </row>
    <row r="21" spans="2:4" x14ac:dyDescent="0.2">
      <c r="B21" s="7" t="s">
        <v>60</v>
      </c>
      <c r="C21" s="8">
        <v>94</v>
      </c>
      <c r="D21" s="9">
        <f t="shared" si="1"/>
        <v>0.20479302832244009</v>
      </c>
    </row>
    <row r="22" spans="2:4" x14ac:dyDescent="0.2">
      <c r="B22" s="7" t="s">
        <v>61</v>
      </c>
      <c r="C22" s="8">
        <v>207</v>
      </c>
      <c r="D22" s="9">
        <f t="shared" si="1"/>
        <v>0.45098039215686275</v>
      </c>
    </row>
    <row r="23" spans="2:4" x14ac:dyDescent="0.2">
      <c r="B23" s="7" t="s">
        <v>62</v>
      </c>
      <c r="C23" s="8">
        <v>77</v>
      </c>
      <c r="D23" s="9">
        <f t="shared" si="1"/>
        <v>0.16775599128540306</v>
      </c>
    </row>
    <row r="24" spans="2:4" x14ac:dyDescent="0.2">
      <c r="B24" s="7" t="s">
        <v>63</v>
      </c>
      <c r="C24" s="8">
        <v>2</v>
      </c>
      <c r="D24" s="9">
        <f>C24/$C$25</f>
        <v>4.3572984749455342E-3</v>
      </c>
    </row>
    <row r="25" spans="2:4" x14ac:dyDescent="0.2">
      <c r="B25" s="7" t="s">
        <v>52</v>
      </c>
      <c r="C25" s="2">
        <f>SUM(C17:C24)</f>
        <v>459</v>
      </c>
      <c r="D25" s="10">
        <f>SUM(D17:D24)</f>
        <v>1</v>
      </c>
    </row>
    <row r="26" spans="2:4" x14ac:dyDescent="0.2">
      <c r="B26" s="7"/>
      <c r="C26" s="2"/>
      <c r="D26" s="2"/>
    </row>
    <row r="27" spans="2:4" x14ac:dyDescent="0.2">
      <c r="B27" s="4" t="s">
        <v>104</v>
      </c>
    </row>
    <row r="28" spans="2:4" x14ac:dyDescent="0.2">
      <c r="B28" s="4"/>
      <c r="C28" s="2" t="s">
        <v>7</v>
      </c>
      <c r="D28" s="2" t="s">
        <v>55</v>
      </c>
    </row>
    <row r="29" spans="2:4" x14ac:dyDescent="0.2">
      <c r="B29" s="7" t="s">
        <v>56</v>
      </c>
      <c r="C29" s="8">
        <v>0</v>
      </c>
      <c r="D29" s="9">
        <f>C29/$C$37</f>
        <v>0</v>
      </c>
    </row>
    <row r="30" spans="2:4" x14ac:dyDescent="0.2">
      <c r="B30" s="7" t="s">
        <v>57</v>
      </c>
      <c r="C30" s="8">
        <v>0</v>
      </c>
      <c r="D30" s="9">
        <f t="shared" ref="D30:D35" si="2">C30/$C$37</f>
        <v>0</v>
      </c>
    </row>
    <row r="31" spans="2:4" x14ac:dyDescent="0.2">
      <c r="B31" s="7" t="s">
        <v>58</v>
      </c>
      <c r="C31" s="8">
        <v>1</v>
      </c>
      <c r="D31" s="9">
        <f t="shared" si="2"/>
        <v>1.0526315789473684E-2</v>
      </c>
    </row>
    <row r="32" spans="2:4" x14ac:dyDescent="0.2">
      <c r="B32" s="7" t="s">
        <v>59</v>
      </c>
      <c r="C32" s="8">
        <v>1</v>
      </c>
      <c r="D32" s="9">
        <f t="shared" si="2"/>
        <v>1.0526315789473684E-2</v>
      </c>
    </row>
    <row r="33" spans="2:4" x14ac:dyDescent="0.2">
      <c r="B33" s="7" t="s">
        <v>60</v>
      </c>
      <c r="C33" s="8">
        <v>9</v>
      </c>
      <c r="D33" s="9">
        <f t="shared" si="2"/>
        <v>9.4736842105263161E-2</v>
      </c>
    </row>
    <row r="34" spans="2:4" x14ac:dyDescent="0.2">
      <c r="B34" s="7" t="s">
        <v>61</v>
      </c>
      <c r="C34" s="8">
        <v>50</v>
      </c>
      <c r="D34" s="9">
        <f t="shared" si="2"/>
        <v>0.52631578947368418</v>
      </c>
    </row>
    <row r="35" spans="2:4" x14ac:dyDescent="0.2">
      <c r="B35" s="7" t="s">
        <v>62</v>
      </c>
      <c r="C35" s="8">
        <v>32</v>
      </c>
      <c r="D35" s="9">
        <f t="shared" si="2"/>
        <v>0.33684210526315789</v>
      </c>
    </row>
    <row r="36" spans="2:4" x14ac:dyDescent="0.2">
      <c r="B36" s="7" t="s">
        <v>63</v>
      </c>
      <c r="C36" s="8">
        <v>2</v>
      </c>
      <c r="D36" s="9">
        <f>C36/$C$37</f>
        <v>2.1052631578947368E-2</v>
      </c>
    </row>
    <row r="37" spans="2:4" x14ac:dyDescent="0.2">
      <c r="B37" s="7" t="s">
        <v>52</v>
      </c>
      <c r="C37" s="2">
        <f>SUM(C29:C36)</f>
        <v>95</v>
      </c>
      <c r="D37" s="10">
        <f>SUM(D29:D36)</f>
        <v>0.99999999999999989</v>
      </c>
    </row>
  </sheetData>
  <hyperlinks>
    <hyperlink ref="A1" location="Legenda!C15" display="Torna alla legenda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4"/>
  <sheetViews>
    <sheetView showGridLines="0" topLeftCell="A10" workbookViewId="0">
      <selection activeCell="C32" sqref="C32"/>
    </sheetView>
  </sheetViews>
  <sheetFormatPr defaultRowHeight="14.25" x14ac:dyDescent="0.2"/>
  <cols>
    <col min="1" max="1" width="18.28515625" style="1" customWidth="1"/>
    <col min="2" max="2" width="90.42578125" style="1" customWidth="1"/>
    <col min="3" max="3" width="17" style="1" customWidth="1"/>
    <col min="4" max="4" width="16.85546875" style="1" customWidth="1"/>
    <col min="5" max="16384" width="9.140625" style="1"/>
  </cols>
  <sheetData>
    <row r="1" spans="1:4" x14ac:dyDescent="0.2">
      <c r="A1" s="19" t="s">
        <v>120</v>
      </c>
      <c r="B1" s="5" t="s">
        <v>68</v>
      </c>
    </row>
    <row r="2" spans="1:4" x14ac:dyDescent="0.2">
      <c r="B2" s="5"/>
    </row>
    <row r="3" spans="1:4" x14ac:dyDescent="0.2">
      <c r="C3" s="2" t="s">
        <v>7</v>
      </c>
      <c r="D3" s="2" t="s">
        <v>55</v>
      </c>
    </row>
    <row r="4" spans="1:4" x14ac:dyDescent="0.2">
      <c r="B4" s="7" t="s">
        <v>69</v>
      </c>
      <c r="C4" s="8">
        <v>353</v>
      </c>
      <c r="D4" s="9">
        <f>C4/$C$6</f>
        <v>0.6512915129151291</v>
      </c>
    </row>
    <row r="5" spans="1:4" x14ac:dyDescent="0.2">
      <c r="B5" s="7" t="s">
        <v>70</v>
      </c>
      <c r="C5" s="8">
        <v>189</v>
      </c>
      <c r="D5" s="9">
        <f>C5/$C$6</f>
        <v>0.34870848708487084</v>
      </c>
    </row>
    <row r="6" spans="1:4" x14ac:dyDescent="0.2">
      <c r="B6" s="7" t="s">
        <v>52</v>
      </c>
      <c r="C6" s="2">
        <f>SUM(C4:C5)</f>
        <v>542</v>
      </c>
      <c r="D6" s="10">
        <f>SUM(D4:D5)</f>
        <v>1</v>
      </c>
    </row>
    <row r="7" spans="1:4" x14ac:dyDescent="0.2">
      <c r="C7" s="3"/>
      <c r="D7" s="3"/>
    </row>
    <row r="8" spans="1:4" x14ac:dyDescent="0.2">
      <c r="C8" s="2" t="s">
        <v>7</v>
      </c>
      <c r="D8" s="2" t="s">
        <v>55</v>
      </c>
    </row>
    <row r="9" spans="1:4" x14ac:dyDescent="0.2">
      <c r="B9" s="7" t="s">
        <v>71</v>
      </c>
      <c r="C9" s="8">
        <v>294</v>
      </c>
      <c r="D9" s="9">
        <f>C9/$C$12</f>
        <v>0.44545454545454544</v>
      </c>
    </row>
    <row r="10" spans="1:4" x14ac:dyDescent="0.2">
      <c r="B10" s="7" t="s">
        <v>105</v>
      </c>
      <c r="C10" s="8">
        <v>248</v>
      </c>
      <c r="D10" s="9">
        <f>C10/$C$12</f>
        <v>0.37575757575757573</v>
      </c>
    </row>
    <row r="11" spans="1:4" x14ac:dyDescent="0.2">
      <c r="B11" s="7" t="s">
        <v>72</v>
      </c>
      <c r="C11" s="8">
        <v>118</v>
      </c>
      <c r="D11" s="9">
        <f>C11/$C$12</f>
        <v>0.1787878787878788</v>
      </c>
    </row>
    <row r="12" spans="1:4" x14ac:dyDescent="0.2">
      <c r="B12" s="7" t="s">
        <v>52</v>
      </c>
      <c r="C12" s="2">
        <f>SUM(C9:C11)</f>
        <v>660</v>
      </c>
      <c r="D12" s="10">
        <f>SUM(D9:D11)</f>
        <v>1</v>
      </c>
    </row>
    <row r="14" spans="1:4" x14ac:dyDescent="0.2">
      <c r="C14" s="2" t="s">
        <v>79</v>
      </c>
    </row>
    <row r="15" spans="1:4" x14ac:dyDescent="0.2">
      <c r="B15" s="7" t="s">
        <v>73</v>
      </c>
      <c r="C15" s="8">
        <v>10</v>
      </c>
    </row>
    <row r="16" spans="1:4" x14ac:dyDescent="0.2">
      <c r="B16" s="7" t="s">
        <v>74</v>
      </c>
      <c r="C16" s="8">
        <v>90</v>
      </c>
    </row>
    <row r="18" spans="2:3" x14ac:dyDescent="0.2">
      <c r="C18" s="2" t="s">
        <v>79</v>
      </c>
    </row>
    <row r="19" spans="2:3" x14ac:dyDescent="0.2">
      <c r="B19" s="7" t="s">
        <v>75</v>
      </c>
      <c r="C19" s="8">
        <v>10</v>
      </c>
    </row>
    <row r="20" spans="2:3" x14ac:dyDescent="0.2">
      <c r="B20" s="7" t="s">
        <v>76</v>
      </c>
      <c r="C20" s="8">
        <v>90</v>
      </c>
    </row>
    <row r="22" spans="2:3" x14ac:dyDescent="0.2">
      <c r="C22" s="2" t="s">
        <v>79</v>
      </c>
    </row>
    <row r="23" spans="2:3" x14ac:dyDescent="0.2">
      <c r="B23" s="7" t="s">
        <v>77</v>
      </c>
      <c r="C23" s="8">
        <v>39</v>
      </c>
    </row>
    <row r="24" spans="2:3" x14ac:dyDescent="0.2">
      <c r="B24" s="7" t="s">
        <v>78</v>
      </c>
      <c r="C24" s="8">
        <v>90</v>
      </c>
    </row>
  </sheetData>
  <hyperlinks>
    <hyperlink ref="A1" location="Legenda!C16" display="Torna alla legenda" xr:uid="{00000000-0004-0000-0D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4"/>
  <sheetViews>
    <sheetView showGridLines="0" workbookViewId="0">
      <selection activeCell="S29" sqref="S29"/>
    </sheetView>
  </sheetViews>
  <sheetFormatPr defaultRowHeight="14.25" x14ac:dyDescent="0.2"/>
  <cols>
    <col min="1" max="1" width="19" style="1" customWidth="1"/>
    <col min="2" max="2" width="28.140625" style="3" bestFit="1" customWidth="1"/>
    <col min="3" max="3" width="15.42578125" style="3" bestFit="1" customWidth="1"/>
    <col min="4" max="4" width="14.5703125" style="17" bestFit="1" customWidth="1"/>
    <col min="5" max="16384" width="9.140625" style="1"/>
  </cols>
  <sheetData>
    <row r="1" spans="1:4" x14ac:dyDescent="0.2">
      <c r="A1" s="19" t="s">
        <v>120</v>
      </c>
      <c r="B1" s="15" t="s">
        <v>109</v>
      </c>
    </row>
    <row r="3" spans="1:4" x14ac:dyDescent="0.2">
      <c r="B3" s="2" t="s">
        <v>115</v>
      </c>
      <c r="C3" s="2" t="s">
        <v>7</v>
      </c>
      <c r="D3" s="10" t="s">
        <v>55</v>
      </c>
    </row>
    <row r="4" spans="1:4" x14ac:dyDescent="0.2">
      <c r="B4" s="8" t="s">
        <v>225</v>
      </c>
      <c r="C4" s="8">
        <v>967</v>
      </c>
      <c r="D4" s="9">
        <v>0.54356378316879272</v>
      </c>
    </row>
    <row r="5" spans="1:4" x14ac:dyDescent="0.2">
      <c r="B5" s="8" t="s">
        <v>226</v>
      </c>
      <c r="C5" s="8">
        <v>315</v>
      </c>
      <c r="D5" s="9">
        <v>0.17706575989723206</v>
      </c>
    </row>
    <row r="6" spans="1:4" x14ac:dyDescent="0.2">
      <c r="B6" s="8" t="s">
        <v>227</v>
      </c>
      <c r="C6" s="8">
        <v>170</v>
      </c>
      <c r="D6" s="9">
        <v>9.5559306442737579E-2</v>
      </c>
    </row>
    <row r="7" spans="1:4" x14ac:dyDescent="0.2">
      <c r="B7" s="8" t="s">
        <v>228</v>
      </c>
      <c r="C7" s="8">
        <v>104</v>
      </c>
      <c r="D7" s="9">
        <v>5.8459807187318802E-2</v>
      </c>
    </row>
    <row r="8" spans="1:4" x14ac:dyDescent="0.2">
      <c r="B8" s="8" t="s">
        <v>229</v>
      </c>
      <c r="C8" s="8">
        <v>67</v>
      </c>
      <c r="D8" s="9">
        <v>3.7661608308553696E-2</v>
      </c>
    </row>
    <row r="9" spans="1:4" x14ac:dyDescent="0.2">
      <c r="B9" s="8" t="s">
        <v>230</v>
      </c>
      <c r="C9" s="8">
        <v>38</v>
      </c>
      <c r="D9" s="9">
        <v>2.1360315382480621E-2</v>
      </c>
    </row>
    <row r="10" spans="1:4" x14ac:dyDescent="0.2">
      <c r="B10" s="8" t="s">
        <v>231</v>
      </c>
      <c r="C10" s="8">
        <v>30</v>
      </c>
      <c r="D10" s="9">
        <v>1.6863405704498291E-2</v>
      </c>
    </row>
    <row r="11" spans="1:4" x14ac:dyDescent="0.2">
      <c r="B11" s="8" t="s">
        <v>232</v>
      </c>
      <c r="C11" s="8">
        <v>53</v>
      </c>
      <c r="D11" s="9">
        <v>2.9792018234729767E-2</v>
      </c>
    </row>
    <row r="12" spans="1:4" x14ac:dyDescent="0.2">
      <c r="B12" s="8" t="s">
        <v>233</v>
      </c>
      <c r="C12" s="8">
        <v>20</v>
      </c>
      <c r="D12" s="9">
        <v>1.1242271400988102E-2</v>
      </c>
    </row>
    <row r="13" spans="1:4" x14ac:dyDescent="0.2">
      <c r="B13" s="8" t="s">
        <v>234</v>
      </c>
      <c r="C13" s="8">
        <v>15</v>
      </c>
      <c r="D13" s="9">
        <v>8.4317028522491455E-3</v>
      </c>
    </row>
    <row r="14" spans="1:4" x14ac:dyDescent="0.2">
      <c r="B14" s="2" t="s">
        <v>52</v>
      </c>
      <c r="C14" s="2">
        <v>1779</v>
      </c>
      <c r="D14" s="10">
        <v>1</v>
      </c>
    </row>
  </sheetData>
  <hyperlinks>
    <hyperlink ref="A1" location="Legenda!C17" display="Torna alla legenda" xr:uid="{00000000-0004-0000-0E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9"/>
  <sheetViews>
    <sheetView showGridLines="0" topLeftCell="A3" workbookViewId="0">
      <selection activeCell="B39" sqref="B39"/>
    </sheetView>
  </sheetViews>
  <sheetFormatPr defaultRowHeight="14.25" x14ac:dyDescent="0.2"/>
  <cols>
    <col min="1" max="1" width="18.85546875" style="1" customWidth="1"/>
    <col min="2" max="2" width="23.5703125" style="3" bestFit="1" customWidth="1"/>
    <col min="3" max="3" width="15.42578125" style="3" bestFit="1" customWidth="1"/>
    <col min="4" max="4" width="14.5703125" style="3" bestFit="1" customWidth="1"/>
    <col min="5" max="16384" width="9.140625" style="1"/>
  </cols>
  <sheetData>
    <row r="1" spans="1:4" x14ac:dyDescent="0.2">
      <c r="A1" s="19" t="s">
        <v>120</v>
      </c>
      <c r="B1" s="15" t="s">
        <v>110</v>
      </c>
    </row>
    <row r="3" spans="1:4" x14ac:dyDescent="0.2">
      <c r="B3" s="2" t="s">
        <v>117</v>
      </c>
      <c r="C3" s="2" t="s">
        <v>7</v>
      </c>
      <c r="D3" s="10" t="s">
        <v>55</v>
      </c>
    </row>
    <row r="4" spans="1:4" x14ac:dyDescent="0.2">
      <c r="B4" s="8" t="s">
        <v>235</v>
      </c>
      <c r="C4" s="8">
        <v>83</v>
      </c>
      <c r="D4" s="9">
        <v>0.15313653647899628</v>
      </c>
    </row>
    <row r="5" spans="1:4" x14ac:dyDescent="0.2">
      <c r="B5" s="8" t="s">
        <v>236</v>
      </c>
      <c r="C5" s="8">
        <v>147</v>
      </c>
      <c r="D5" s="9">
        <v>0.2712177038192749</v>
      </c>
    </row>
    <row r="6" spans="1:4" x14ac:dyDescent="0.2">
      <c r="B6" s="8" t="s">
        <v>237</v>
      </c>
      <c r="C6" s="8">
        <v>76</v>
      </c>
      <c r="D6" s="9">
        <v>0.14022140204906464</v>
      </c>
    </row>
    <row r="7" spans="1:4" x14ac:dyDescent="0.2">
      <c r="B7" s="8" t="s">
        <v>238</v>
      </c>
      <c r="C7" s="8">
        <v>169</v>
      </c>
      <c r="D7" s="9">
        <v>0.31180810928344727</v>
      </c>
    </row>
    <row r="8" spans="1:4" x14ac:dyDescent="0.2">
      <c r="B8" s="8" t="s">
        <v>239</v>
      </c>
      <c r="C8" s="8">
        <v>28</v>
      </c>
      <c r="D8" s="9">
        <v>5.1660515367984772E-2</v>
      </c>
    </row>
    <row r="9" spans="1:4" x14ac:dyDescent="0.2">
      <c r="B9" s="8" t="s">
        <v>240</v>
      </c>
      <c r="C9" s="8">
        <v>16</v>
      </c>
      <c r="D9" s="9">
        <v>2.9520295560359955E-2</v>
      </c>
    </row>
    <row r="10" spans="1:4" x14ac:dyDescent="0.2">
      <c r="B10" s="8" t="s">
        <v>241</v>
      </c>
      <c r="C10" s="8">
        <v>15</v>
      </c>
      <c r="D10" s="9">
        <v>2.767527662217617E-2</v>
      </c>
    </row>
    <row r="11" spans="1:4" x14ac:dyDescent="0.2">
      <c r="B11" s="8" t="s">
        <v>242</v>
      </c>
      <c r="C11" s="8">
        <v>1</v>
      </c>
      <c r="D11" s="9">
        <v>1.8450184725224972E-3</v>
      </c>
    </row>
    <row r="12" spans="1:4" x14ac:dyDescent="0.2">
      <c r="B12" s="8" t="s">
        <v>243</v>
      </c>
      <c r="C12" s="8">
        <v>3</v>
      </c>
      <c r="D12" s="9">
        <v>5.5350554175674915E-3</v>
      </c>
    </row>
    <row r="13" spans="1:4" x14ac:dyDescent="0.2">
      <c r="B13" s="8" t="s">
        <v>244</v>
      </c>
      <c r="C13" s="8">
        <v>2</v>
      </c>
      <c r="D13" s="9">
        <v>3.6900369450449944E-3</v>
      </c>
    </row>
    <row r="14" spans="1:4" x14ac:dyDescent="0.2">
      <c r="B14" s="8" t="s">
        <v>245</v>
      </c>
      <c r="C14" s="8">
        <v>0</v>
      </c>
      <c r="D14" s="9">
        <v>0</v>
      </c>
    </row>
    <row r="15" spans="1:4" x14ac:dyDescent="0.2">
      <c r="B15" s="8" t="s">
        <v>246</v>
      </c>
      <c r="C15" s="8">
        <v>0</v>
      </c>
      <c r="D15" s="9">
        <v>0</v>
      </c>
    </row>
    <row r="16" spans="1:4" x14ac:dyDescent="0.2">
      <c r="B16" s="8" t="s">
        <v>247</v>
      </c>
      <c r="C16" s="8">
        <v>0</v>
      </c>
      <c r="D16" s="9">
        <v>0</v>
      </c>
    </row>
    <row r="17" spans="2:4" x14ac:dyDescent="0.2">
      <c r="B17" s="8" t="s">
        <v>248</v>
      </c>
      <c r="C17" s="8">
        <v>1</v>
      </c>
      <c r="D17" s="9">
        <v>1.8450184725224972E-3</v>
      </c>
    </row>
    <row r="18" spans="2:4" x14ac:dyDescent="0.2">
      <c r="B18" s="8" t="s">
        <v>249</v>
      </c>
      <c r="C18" s="8">
        <v>1</v>
      </c>
      <c r="D18" s="9">
        <v>1.8450184725224972E-3</v>
      </c>
    </row>
    <row r="19" spans="2:4" x14ac:dyDescent="0.2">
      <c r="B19" s="2" t="s">
        <v>52</v>
      </c>
      <c r="C19" s="2">
        <v>542</v>
      </c>
      <c r="D19" s="10">
        <v>1</v>
      </c>
    </row>
  </sheetData>
  <hyperlinks>
    <hyperlink ref="A1" location="Legenda!C18" display="Torna alla legenda" xr:uid="{00000000-0004-0000-0F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5"/>
  <sheetViews>
    <sheetView showGridLines="0" topLeftCell="A4" workbookViewId="0"/>
  </sheetViews>
  <sheetFormatPr defaultRowHeight="14.25" x14ac:dyDescent="0.2"/>
  <cols>
    <col min="1" max="1" width="18.85546875" style="1" customWidth="1"/>
    <col min="2" max="2" width="31" style="3" bestFit="1" customWidth="1"/>
    <col min="3" max="3" width="15.42578125" style="3" bestFit="1" customWidth="1"/>
    <col min="4" max="4" width="14.5703125" style="3" bestFit="1" customWidth="1"/>
    <col min="5" max="16384" width="9.140625" style="1"/>
  </cols>
  <sheetData>
    <row r="1" spans="1:4" x14ac:dyDescent="0.2">
      <c r="A1" s="19" t="s">
        <v>120</v>
      </c>
      <c r="B1" s="15" t="s">
        <v>111</v>
      </c>
    </row>
    <row r="3" spans="1:4" x14ac:dyDescent="0.2">
      <c r="B3" s="2" t="s">
        <v>118</v>
      </c>
      <c r="C3" s="2" t="s">
        <v>7</v>
      </c>
      <c r="D3" s="10" t="s">
        <v>55</v>
      </c>
    </row>
    <row r="4" spans="1:4" x14ac:dyDescent="0.2">
      <c r="B4" s="8" t="s">
        <v>250</v>
      </c>
      <c r="C4" s="8">
        <v>447</v>
      </c>
      <c r="D4" s="9">
        <v>0.82472324371337891</v>
      </c>
    </row>
    <row r="5" spans="1:4" x14ac:dyDescent="0.2">
      <c r="B5" s="8" t="s">
        <v>251</v>
      </c>
      <c r="C5" s="8">
        <v>55</v>
      </c>
      <c r="D5" s="9">
        <v>0.10147601366043091</v>
      </c>
    </row>
    <row r="6" spans="1:4" x14ac:dyDescent="0.2">
      <c r="B6" s="8" t="s">
        <v>252</v>
      </c>
      <c r="C6" s="8">
        <v>26</v>
      </c>
      <c r="D6" s="9">
        <v>4.7970481216907501E-2</v>
      </c>
    </row>
    <row r="7" spans="1:4" x14ac:dyDescent="0.2">
      <c r="B7" s="8" t="s">
        <v>253</v>
      </c>
      <c r="C7" s="8">
        <v>12</v>
      </c>
      <c r="D7" s="9">
        <v>2.2140221670269966E-2</v>
      </c>
    </row>
    <row r="8" spans="1:4" x14ac:dyDescent="0.2">
      <c r="B8" s="8" t="s">
        <v>254</v>
      </c>
      <c r="C8" s="8">
        <v>2</v>
      </c>
      <c r="D8" s="9">
        <v>3.6900369450449944E-3</v>
      </c>
    </row>
    <row r="9" spans="1:4" x14ac:dyDescent="0.2">
      <c r="B9" s="2" t="s">
        <v>52</v>
      </c>
      <c r="C9" s="2">
        <v>542</v>
      </c>
      <c r="D9" s="10">
        <v>1</v>
      </c>
    </row>
    <row r="10" spans="1:4" x14ac:dyDescent="0.2">
      <c r="D10" s="17"/>
    </row>
    <row r="11" spans="1:4" x14ac:dyDescent="0.2">
      <c r="D11" s="17"/>
    </row>
    <row r="12" spans="1:4" x14ac:dyDescent="0.2">
      <c r="D12" s="17"/>
    </row>
    <row r="13" spans="1:4" x14ac:dyDescent="0.2">
      <c r="D13" s="17"/>
    </row>
    <row r="14" spans="1:4" x14ac:dyDescent="0.2">
      <c r="D14" s="17"/>
    </row>
    <row r="15" spans="1:4" x14ac:dyDescent="0.2">
      <c r="D15" s="17"/>
    </row>
  </sheetData>
  <hyperlinks>
    <hyperlink ref="A1" location="Legenda!C19" display="Torna alla legenda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37"/>
  <sheetViews>
    <sheetView showGridLines="0" topLeftCell="L4" workbookViewId="0">
      <selection activeCell="L40" sqref="L40"/>
    </sheetView>
  </sheetViews>
  <sheetFormatPr defaultRowHeight="14.25" x14ac:dyDescent="0.2"/>
  <cols>
    <col min="1" max="1" width="20.140625" style="1" customWidth="1"/>
    <col min="2" max="2" width="33.85546875" style="3" bestFit="1" customWidth="1"/>
    <col min="3" max="3" width="15.42578125" style="3" customWidth="1"/>
    <col min="4" max="4" width="14.5703125" style="17" customWidth="1"/>
    <col min="5" max="5" width="9.140625" style="1"/>
    <col min="6" max="6" width="25.42578125" style="3" customWidth="1"/>
    <col min="7" max="7" width="15.42578125" style="3" customWidth="1"/>
    <col min="8" max="8" width="14.5703125" style="17" customWidth="1"/>
    <col min="9" max="9" width="9.140625" style="1"/>
    <col min="10" max="10" width="36.7109375" style="1" customWidth="1"/>
    <col min="11" max="11" width="15.42578125" style="1" customWidth="1"/>
    <col min="12" max="12" width="14.5703125" style="1" customWidth="1"/>
    <col min="13" max="16384" width="9.140625" style="1"/>
  </cols>
  <sheetData>
    <row r="1" spans="1:12" x14ac:dyDescent="0.2">
      <c r="A1" s="18" t="s">
        <v>120</v>
      </c>
      <c r="B1" s="15" t="s">
        <v>80</v>
      </c>
    </row>
    <row r="3" spans="1:12" x14ac:dyDescent="0.2">
      <c r="B3" s="30" t="s">
        <v>119</v>
      </c>
      <c r="C3" s="30" t="s">
        <v>7</v>
      </c>
      <c r="D3" s="31" t="s">
        <v>55</v>
      </c>
      <c r="F3" s="30" t="s">
        <v>116</v>
      </c>
      <c r="G3" s="30" t="s">
        <v>7</v>
      </c>
      <c r="H3" s="31" t="s">
        <v>55</v>
      </c>
      <c r="J3" s="2" t="s">
        <v>129</v>
      </c>
      <c r="K3" s="2" t="s">
        <v>7</v>
      </c>
      <c r="L3" s="10" t="s">
        <v>55</v>
      </c>
    </row>
    <row r="4" spans="1:12" x14ac:dyDescent="0.2">
      <c r="B4" s="8" t="s">
        <v>255</v>
      </c>
      <c r="C4" s="8">
        <v>1</v>
      </c>
      <c r="D4" s="9">
        <v>1.8484288593754172E-3</v>
      </c>
      <c r="F4" s="8" t="s">
        <v>288</v>
      </c>
      <c r="G4" s="8">
        <v>2</v>
      </c>
      <c r="H4" s="9">
        <v>3.6968577187508345E-3</v>
      </c>
      <c r="J4" s="7" t="s">
        <v>130</v>
      </c>
      <c r="K4" s="8">
        <v>271</v>
      </c>
      <c r="L4" s="9">
        <f>K4/$K$6</f>
        <v>0.50092421441774493</v>
      </c>
    </row>
    <row r="5" spans="1:12" x14ac:dyDescent="0.2">
      <c r="B5" s="8" t="s">
        <v>256</v>
      </c>
      <c r="C5" s="8">
        <v>1</v>
      </c>
      <c r="D5" s="9">
        <v>1.8484288593754172E-3</v>
      </c>
      <c r="F5" s="8" t="s">
        <v>289</v>
      </c>
      <c r="G5" s="8">
        <v>511</v>
      </c>
      <c r="H5" s="9">
        <v>0.94454711675643921</v>
      </c>
      <c r="J5" s="7" t="s">
        <v>131</v>
      </c>
      <c r="K5" s="8">
        <v>270</v>
      </c>
      <c r="L5" s="9">
        <f>K5/$K$6</f>
        <v>0.49907578558225507</v>
      </c>
    </row>
    <row r="6" spans="1:12" x14ac:dyDescent="0.2">
      <c r="B6" s="8" t="s">
        <v>257</v>
      </c>
      <c r="C6" s="8">
        <v>1</v>
      </c>
      <c r="D6" s="9">
        <v>1.8484288593754172E-3</v>
      </c>
      <c r="F6" s="8" t="s">
        <v>290</v>
      </c>
      <c r="G6" s="8">
        <v>1</v>
      </c>
      <c r="H6" s="9">
        <v>1.8484288593754172E-3</v>
      </c>
      <c r="J6" s="7" t="s">
        <v>52</v>
      </c>
      <c r="K6" s="2">
        <f>SUM(K4:K5)</f>
        <v>541</v>
      </c>
      <c r="L6" s="14">
        <f>SUM(L4:L5)</f>
        <v>1</v>
      </c>
    </row>
    <row r="7" spans="1:12" x14ac:dyDescent="0.2">
      <c r="B7" s="8" t="s">
        <v>258</v>
      </c>
      <c r="C7" s="8">
        <v>1</v>
      </c>
      <c r="D7" s="9">
        <v>1.8484288593754172E-3</v>
      </c>
      <c r="F7" s="8" t="s">
        <v>291</v>
      </c>
      <c r="G7" s="8">
        <v>1</v>
      </c>
      <c r="H7" s="9">
        <v>1.8484288593754172E-3</v>
      </c>
    </row>
    <row r="8" spans="1:12" x14ac:dyDescent="0.2">
      <c r="B8" s="8" t="s">
        <v>259</v>
      </c>
      <c r="C8" s="8">
        <v>1</v>
      </c>
      <c r="D8" s="9">
        <v>1.8484288593754172E-3</v>
      </c>
      <c r="F8" s="8" t="s">
        <v>292</v>
      </c>
      <c r="G8" s="8">
        <v>25</v>
      </c>
      <c r="H8" s="9">
        <v>4.6210721135139465E-2</v>
      </c>
    </row>
    <row r="9" spans="1:12" x14ac:dyDescent="0.2">
      <c r="B9" s="8" t="s">
        <v>260</v>
      </c>
      <c r="C9" s="8">
        <v>1</v>
      </c>
      <c r="D9" s="9">
        <v>1.8484288593754172E-3</v>
      </c>
      <c r="F9" s="8" t="s">
        <v>293</v>
      </c>
      <c r="G9" s="8">
        <v>1</v>
      </c>
      <c r="H9" s="9">
        <v>1.8484288593754172E-3</v>
      </c>
    </row>
    <row r="10" spans="1:12" x14ac:dyDescent="0.2">
      <c r="B10" s="8" t="s">
        <v>261</v>
      </c>
      <c r="C10" s="8">
        <v>1</v>
      </c>
      <c r="D10" s="9">
        <v>1.8484288593754172E-3</v>
      </c>
      <c r="F10" s="2" t="s">
        <v>52</v>
      </c>
      <c r="G10" s="2">
        <v>541</v>
      </c>
      <c r="H10" s="10">
        <v>0.99999988079071045</v>
      </c>
    </row>
    <row r="11" spans="1:12" x14ac:dyDescent="0.2">
      <c r="B11" s="8" t="s">
        <v>262</v>
      </c>
      <c r="C11" s="8">
        <v>1</v>
      </c>
      <c r="D11" s="9">
        <v>1.8484288593754172E-3</v>
      </c>
    </row>
    <row r="12" spans="1:12" x14ac:dyDescent="0.2">
      <c r="B12" s="8" t="s">
        <v>263</v>
      </c>
      <c r="C12" s="8">
        <v>18</v>
      </c>
      <c r="D12" s="9">
        <v>3.3271718770265579E-2</v>
      </c>
    </row>
    <row r="13" spans="1:12" x14ac:dyDescent="0.2">
      <c r="B13" s="8" t="s">
        <v>264</v>
      </c>
      <c r="C13" s="8">
        <v>14</v>
      </c>
      <c r="D13" s="9">
        <v>2.5878002867102623E-2</v>
      </c>
    </row>
    <row r="14" spans="1:12" x14ac:dyDescent="0.2">
      <c r="B14" s="8" t="s">
        <v>265</v>
      </c>
      <c r="C14" s="8">
        <v>5</v>
      </c>
      <c r="D14" s="9">
        <v>9.242144413292408E-3</v>
      </c>
    </row>
    <row r="15" spans="1:12" x14ac:dyDescent="0.2">
      <c r="B15" s="8" t="s">
        <v>266</v>
      </c>
      <c r="C15" s="8">
        <v>1</v>
      </c>
      <c r="D15" s="9">
        <v>1.8484288593754172E-3</v>
      </c>
    </row>
    <row r="16" spans="1:12" x14ac:dyDescent="0.2">
      <c r="B16" s="8" t="s">
        <v>267</v>
      </c>
      <c r="C16" s="8">
        <v>1</v>
      </c>
      <c r="D16" s="9">
        <v>1.8484288593754172E-3</v>
      </c>
    </row>
    <row r="17" spans="2:4" x14ac:dyDescent="0.2">
      <c r="B17" s="8" t="s">
        <v>268</v>
      </c>
      <c r="C17" s="8">
        <v>1</v>
      </c>
      <c r="D17" s="9">
        <v>1.8484288593754172E-3</v>
      </c>
    </row>
    <row r="18" spans="2:4" x14ac:dyDescent="0.2">
      <c r="B18" s="8" t="s">
        <v>269</v>
      </c>
      <c r="C18" s="8">
        <v>25</v>
      </c>
      <c r="D18" s="9">
        <v>4.6210721135139465E-2</v>
      </c>
    </row>
    <row r="19" spans="2:4" x14ac:dyDescent="0.2">
      <c r="B19" s="8" t="s">
        <v>270</v>
      </c>
      <c r="C19" s="8">
        <v>1</v>
      </c>
      <c r="D19" s="9">
        <v>1.8484288593754172E-3</v>
      </c>
    </row>
    <row r="20" spans="2:4" x14ac:dyDescent="0.2">
      <c r="B20" s="8" t="s">
        <v>271</v>
      </c>
      <c r="C20" s="8">
        <v>271</v>
      </c>
      <c r="D20" s="9">
        <v>0.50092422962188721</v>
      </c>
    </row>
    <row r="21" spans="2:4" x14ac:dyDescent="0.2">
      <c r="B21" s="8" t="s">
        <v>272</v>
      </c>
      <c r="C21" s="8">
        <v>21</v>
      </c>
      <c r="D21" s="9">
        <v>3.8817007094621658E-2</v>
      </c>
    </row>
    <row r="22" spans="2:4" x14ac:dyDescent="0.2">
      <c r="B22" s="8" t="s">
        <v>273</v>
      </c>
      <c r="C22" s="8">
        <v>88</v>
      </c>
      <c r="D22" s="9">
        <v>0.16266173124313354</v>
      </c>
    </row>
    <row r="23" spans="2:4" x14ac:dyDescent="0.2">
      <c r="B23" s="8" t="s">
        <v>274</v>
      </c>
      <c r="C23" s="8">
        <v>1</v>
      </c>
      <c r="D23" s="9">
        <v>1.8484288593754172E-3</v>
      </c>
    </row>
    <row r="24" spans="2:4" x14ac:dyDescent="0.2">
      <c r="B24" s="8" t="s">
        <v>275</v>
      </c>
      <c r="C24" s="8">
        <v>1</v>
      </c>
      <c r="D24" s="9">
        <v>1.8484288593754172E-3</v>
      </c>
    </row>
    <row r="25" spans="2:4" x14ac:dyDescent="0.2">
      <c r="B25" s="8" t="s">
        <v>276</v>
      </c>
      <c r="C25" s="8">
        <v>8</v>
      </c>
      <c r="D25" s="9">
        <v>1.4787430875003338E-2</v>
      </c>
    </row>
    <row r="26" spans="2:4" x14ac:dyDescent="0.2">
      <c r="B26" s="8" t="s">
        <v>277</v>
      </c>
      <c r="C26" s="8">
        <v>1</v>
      </c>
      <c r="D26" s="9">
        <v>1.8484288593754172E-3</v>
      </c>
    </row>
    <row r="27" spans="2:4" x14ac:dyDescent="0.2">
      <c r="B27" s="8" t="s">
        <v>278</v>
      </c>
      <c r="C27" s="8">
        <v>1</v>
      </c>
      <c r="D27" s="9">
        <v>1.8484288593754172E-3</v>
      </c>
    </row>
    <row r="28" spans="2:4" x14ac:dyDescent="0.2">
      <c r="B28" s="8" t="s">
        <v>279</v>
      </c>
      <c r="C28" s="8">
        <v>1</v>
      </c>
      <c r="D28" s="9">
        <v>1.8484288593754172E-3</v>
      </c>
    </row>
    <row r="29" spans="2:4" x14ac:dyDescent="0.2">
      <c r="B29" s="8" t="s">
        <v>280</v>
      </c>
      <c r="C29" s="8">
        <v>2</v>
      </c>
      <c r="D29" s="9">
        <v>3.6968577187508345E-3</v>
      </c>
    </row>
    <row r="30" spans="2:4" x14ac:dyDescent="0.2">
      <c r="B30" s="8" t="s">
        <v>281</v>
      </c>
      <c r="C30" s="8">
        <v>55</v>
      </c>
      <c r="D30" s="9">
        <v>0.10166358947753906</v>
      </c>
    </row>
    <row r="31" spans="2:4" x14ac:dyDescent="0.2">
      <c r="B31" s="8" t="s">
        <v>282</v>
      </c>
      <c r="C31" s="8">
        <v>1</v>
      </c>
      <c r="D31" s="9">
        <v>1.8484288593754172E-3</v>
      </c>
    </row>
    <row r="32" spans="2:4" x14ac:dyDescent="0.2">
      <c r="B32" s="8" t="s">
        <v>283</v>
      </c>
      <c r="C32" s="8">
        <v>1</v>
      </c>
      <c r="D32" s="9">
        <v>1.8484288593754172E-3</v>
      </c>
    </row>
    <row r="33" spans="2:4" x14ac:dyDescent="0.2">
      <c r="B33" s="8" t="s">
        <v>284</v>
      </c>
      <c r="C33" s="8">
        <v>10</v>
      </c>
      <c r="D33" s="9">
        <v>1.8484288826584816E-2</v>
      </c>
    </row>
    <row r="34" spans="2:4" x14ac:dyDescent="0.2">
      <c r="B34" s="8" t="s">
        <v>285</v>
      </c>
      <c r="C34" s="8">
        <v>2</v>
      </c>
      <c r="D34" s="9">
        <v>3.6968577187508345E-3</v>
      </c>
    </row>
    <row r="35" spans="2:4" x14ac:dyDescent="0.2">
      <c r="B35" s="8" t="s">
        <v>286</v>
      </c>
      <c r="C35" s="8">
        <v>1</v>
      </c>
      <c r="D35" s="9">
        <v>1.8484288593754172E-3</v>
      </c>
    </row>
    <row r="36" spans="2:4" x14ac:dyDescent="0.2">
      <c r="B36" s="8" t="s">
        <v>287</v>
      </c>
      <c r="C36" s="8">
        <v>2</v>
      </c>
      <c r="D36" s="9">
        <v>3.6968577187508345E-3</v>
      </c>
    </row>
    <row r="37" spans="2:4" x14ac:dyDescent="0.2">
      <c r="B37" s="2" t="s">
        <v>52</v>
      </c>
      <c r="C37" s="2">
        <v>541</v>
      </c>
      <c r="D37" s="10">
        <v>0.9999997615814209</v>
      </c>
    </row>
  </sheetData>
  <hyperlinks>
    <hyperlink ref="A1" location="Legenda!C20" display="Torna alla legenda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37"/>
  <sheetViews>
    <sheetView showGridLines="0" topLeftCell="M4" workbookViewId="0">
      <selection activeCell="AP25" sqref="AP25"/>
    </sheetView>
  </sheetViews>
  <sheetFormatPr defaultRowHeight="14.25" x14ac:dyDescent="0.2"/>
  <cols>
    <col min="1" max="1" width="19.28515625" style="1" customWidth="1"/>
    <col min="2" max="2" width="33.85546875" style="3" bestFit="1" customWidth="1"/>
    <col min="3" max="3" width="15.42578125" style="3" bestFit="1" customWidth="1"/>
    <col min="4" max="4" width="14.5703125" style="3" bestFit="1" customWidth="1"/>
    <col min="5" max="5" width="9.140625" style="1"/>
    <col min="6" max="6" width="25.42578125" style="3" bestFit="1" customWidth="1"/>
    <col min="7" max="7" width="15.42578125" style="3" bestFit="1" customWidth="1"/>
    <col min="8" max="8" width="14.5703125" style="3" bestFit="1" customWidth="1"/>
    <col min="9" max="9" width="9.140625" style="1"/>
    <col min="10" max="10" width="38" style="1" customWidth="1"/>
    <col min="11" max="11" width="15.42578125" style="1" bestFit="1" customWidth="1"/>
    <col min="12" max="12" width="14.5703125" style="1" bestFit="1" customWidth="1"/>
    <col min="13" max="16384" width="9.140625" style="1"/>
  </cols>
  <sheetData>
    <row r="1" spans="1:12" x14ac:dyDescent="0.2">
      <c r="A1" s="18" t="s">
        <v>120</v>
      </c>
      <c r="B1" s="15" t="s">
        <v>132</v>
      </c>
    </row>
    <row r="3" spans="1:12" x14ac:dyDescent="0.2">
      <c r="B3" s="30" t="s">
        <v>119</v>
      </c>
      <c r="C3" s="30" t="s">
        <v>7</v>
      </c>
      <c r="D3" s="31" t="s">
        <v>55</v>
      </c>
      <c r="F3" s="30" t="s">
        <v>116</v>
      </c>
      <c r="G3" s="30" t="s">
        <v>7</v>
      </c>
      <c r="H3" s="31" t="s">
        <v>55</v>
      </c>
      <c r="J3" s="2" t="s">
        <v>129</v>
      </c>
      <c r="K3" s="2" t="s">
        <v>7</v>
      </c>
      <c r="L3" s="10" t="s">
        <v>55</v>
      </c>
    </row>
    <row r="4" spans="1:12" x14ac:dyDescent="0.2">
      <c r="B4" s="8" t="s">
        <v>255</v>
      </c>
      <c r="C4" s="8">
        <v>1</v>
      </c>
      <c r="D4" s="9">
        <v>2.1834061481058598E-3</v>
      </c>
      <c r="F4" s="8" t="s">
        <v>288</v>
      </c>
      <c r="G4" s="8">
        <v>2</v>
      </c>
      <c r="H4" s="9">
        <v>4.3668122962117195E-3</v>
      </c>
      <c r="J4" s="7" t="s">
        <v>130</v>
      </c>
      <c r="K4" s="8">
        <v>237</v>
      </c>
      <c r="L4" s="9">
        <f>K4/$K$6</f>
        <v>0.51746724890829698</v>
      </c>
    </row>
    <row r="5" spans="1:12" x14ac:dyDescent="0.2">
      <c r="B5" s="8" t="s">
        <v>256</v>
      </c>
      <c r="C5" s="8">
        <v>1</v>
      </c>
      <c r="D5" s="9">
        <v>2.1834061481058598E-3</v>
      </c>
      <c r="F5" s="8" t="s">
        <v>289</v>
      </c>
      <c r="G5" s="8">
        <v>433</v>
      </c>
      <c r="H5" s="9">
        <v>0.94541484117507935</v>
      </c>
      <c r="J5" s="7" t="s">
        <v>131</v>
      </c>
      <c r="K5" s="8">
        <v>221</v>
      </c>
      <c r="L5" s="9">
        <f>K5/$K$6</f>
        <v>0.48253275109170307</v>
      </c>
    </row>
    <row r="6" spans="1:12" x14ac:dyDescent="0.2">
      <c r="B6" s="8" t="s">
        <v>257</v>
      </c>
      <c r="C6" s="8">
        <v>1</v>
      </c>
      <c r="D6" s="9">
        <v>2.1834061481058598E-3</v>
      </c>
      <c r="F6" s="8" t="s">
        <v>291</v>
      </c>
      <c r="G6" s="8">
        <v>1</v>
      </c>
      <c r="H6" s="9">
        <v>2.1834061481058598E-3</v>
      </c>
      <c r="J6" s="7" t="s">
        <v>52</v>
      </c>
      <c r="K6" s="2">
        <f>SUM(K4:K5)</f>
        <v>458</v>
      </c>
      <c r="L6" s="14">
        <f>SUM(L4:L5)</f>
        <v>1</v>
      </c>
    </row>
    <row r="7" spans="1:12" x14ac:dyDescent="0.2">
      <c r="B7" s="8" t="s">
        <v>258</v>
      </c>
      <c r="C7" s="8">
        <v>1</v>
      </c>
      <c r="D7" s="9">
        <v>2.1834061481058598E-3</v>
      </c>
      <c r="F7" s="8" t="s">
        <v>292</v>
      </c>
      <c r="G7" s="8">
        <v>21</v>
      </c>
      <c r="H7" s="9">
        <v>4.5851528644561768E-2</v>
      </c>
    </row>
    <row r="8" spans="1:12" x14ac:dyDescent="0.2">
      <c r="B8" s="8" t="s">
        <v>260</v>
      </c>
      <c r="C8" s="8">
        <v>1</v>
      </c>
      <c r="D8" s="9">
        <v>2.1834061481058598E-3</v>
      </c>
      <c r="F8" s="8" t="s">
        <v>293</v>
      </c>
      <c r="G8" s="8">
        <v>1</v>
      </c>
      <c r="H8" s="9">
        <v>2.1834061481058598E-3</v>
      </c>
    </row>
    <row r="9" spans="1:12" x14ac:dyDescent="0.2">
      <c r="B9" s="8" t="s">
        <v>261</v>
      </c>
      <c r="C9" s="8">
        <v>1</v>
      </c>
      <c r="D9" s="9">
        <v>2.1834061481058598E-3</v>
      </c>
      <c r="F9" s="2" t="s">
        <v>52</v>
      </c>
      <c r="G9" s="2">
        <v>458</v>
      </c>
      <c r="H9" s="10">
        <v>0.99999994039535522</v>
      </c>
    </row>
    <row r="10" spans="1:12" x14ac:dyDescent="0.2">
      <c r="B10" s="8" t="s">
        <v>262</v>
      </c>
      <c r="C10" s="8">
        <v>1</v>
      </c>
      <c r="D10" s="9">
        <v>2.1834061481058598E-3</v>
      </c>
      <c r="H10" s="17"/>
    </row>
    <row r="11" spans="1:12" x14ac:dyDescent="0.2">
      <c r="B11" s="8" t="s">
        <v>263</v>
      </c>
      <c r="C11" s="8">
        <v>17</v>
      </c>
      <c r="D11" s="9">
        <v>3.7117902189493179E-2</v>
      </c>
      <c r="H11" s="17"/>
    </row>
    <row r="12" spans="1:12" x14ac:dyDescent="0.2">
      <c r="B12" s="8" t="s">
        <v>264</v>
      </c>
      <c r="C12" s="8">
        <v>11</v>
      </c>
      <c r="D12" s="9">
        <v>2.4017468094825745E-2</v>
      </c>
      <c r="H12" s="17"/>
    </row>
    <row r="13" spans="1:12" x14ac:dyDescent="0.2">
      <c r="B13" s="8" t="s">
        <v>265</v>
      </c>
      <c r="C13" s="8">
        <v>4</v>
      </c>
      <c r="D13" s="9">
        <v>8.733624592423439E-3</v>
      </c>
      <c r="H13" s="17"/>
    </row>
    <row r="14" spans="1:12" x14ac:dyDescent="0.2">
      <c r="B14" s="8" t="s">
        <v>268</v>
      </c>
      <c r="C14" s="8">
        <v>1</v>
      </c>
      <c r="D14" s="9">
        <v>2.1834061481058598E-3</v>
      </c>
      <c r="H14" s="17"/>
    </row>
    <row r="15" spans="1:12" x14ac:dyDescent="0.2">
      <c r="B15" s="8" t="s">
        <v>269</v>
      </c>
      <c r="C15" s="8">
        <v>23</v>
      </c>
      <c r="D15" s="9">
        <v>5.0218340009450912E-2</v>
      </c>
      <c r="H15" s="17"/>
    </row>
    <row r="16" spans="1:12" x14ac:dyDescent="0.2">
      <c r="B16" s="8" t="s">
        <v>271</v>
      </c>
      <c r="C16" s="8">
        <v>237</v>
      </c>
      <c r="D16" s="9">
        <v>0.51746726036071777</v>
      </c>
      <c r="H16" s="17"/>
    </row>
    <row r="17" spans="2:8" x14ac:dyDescent="0.2">
      <c r="B17" s="8" t="s">
        <v>272</v>
      </c>
      <c r="C17" s="8">
        <v>18</v>
      </c>
      <c r="D17" s="9">
        <v>3.9301309734582901E-2</v>
      </c>
      <c r="H17" s="17"/>
    </row>
    <row r="18" spans="2:8" x14ac:dyDescent="0.2">
      <c r="B18" s="8" t="s">
        <v>273</v>
      </c>
      <c r="C18" s="8">
        <v>62</v>
      </c>
      <c r="D18" s="9">
        <v>0.13537117838859558</v>
      </c>
      <c r="H18" s="17"/>
    </row>
    <row r="19" spans="2:8" x14ac:dyDescent="0.2">
      <c r="B19" s="8" t="s">
        <v>274</v>
      </c>
      <c r="C19" s="8">
        <v>1</v>
      </c>
      <c r="D19" s="9">
        <v>2.1834061481058598E-3</v>
      </c>
      <c r="H19" s="17"/>
    </row>
    <row r="20" spans="2:8" x14ac:dyDescent="0.2">
      <c r="B20" s="8" t="s">
        <v>275</v>
      </c>
      <c r="C20" s="8">
        <v>1</v>
      </c>
      <c r="D20" s="9">
        <v>2.1834061481058598E-3</v>
      </c>
      <c r="H20" s="17"/>
    </row>
    <row r="21" spans="2:8" x14ac:dyDescent="0.2">
      <c r="B21" s="8" t="s">
        <v>276</v>
      </c>
      <c r="C21" s="8">
        <v>7</v>
      </c>
      <c r="D21" s="9">
        <v>1.5283842571079731E-2</v>
      </c>
      <c r="H21" s="17"/>
    </row>
    <row r="22" spans="2:8" x14ac:dyDescent="0.2">
      <c r="B22" s="8" t="s">
        <v>277</v>
      </c>
      <c r="C22" s="8">
        <v>1</v>
      </c>
      <c r="D22" s="9">
        <v>2.1834061481058598E-3</v>
      </c>
      <c r="H22" s="17"/>
    </row>
    <row r="23" spans="2:8" x14ac:dyDescent="0.2">
      <c r="B23" s="8" t="s">
        <v>278</v>
      </c>
      <c r="C23" s="8">
        <v>1</v>
      </c>
      <c r="D23" s="9">
        <v>2.1834061481058598E-3</v>
      </c>
      <c r="H23" s="17"/>
    </row>
    <row r="24" spans="2:8" x14ac:dyDescent="0.2">
      <c r="B24" s="8" t="s">
        <v>279</v>
      </c>
      <c r="C24" s="8">
        <v>1</v>
      </c>
      <c r="D24" s="9">
        <v>2.1834061481058598E-3</v>
      </c>
      <c r="H24" s="17"/>
    </row>
    <row r="25" spans="2:8" x14ac:dyDescent="0.2">
      <c r="B25" s="8" t="s">
        <v>280</v>
      </c>
      <c r="C25" s="8">
        <v>1</v>
      </c>
      <c r="D25" s="9">
        <v>2.1834061481058598E-3</v>
      </c>
      <c r="H25" s="17"/>
    </row>
    <row r="26" spans="2:8" x14ac:dyDescent="0.2">
      <c r="B26" s="8" t="s">
        <v>281</v>
      </c>
      <c r="C26" s="8">
        <v>50</v>
      </c>
      <c r="D26" s="9">
        <v>0.10917030274868011</v>
      </c>
      <c r="H26" s="17"/>
    </row>
    <row r="27" spans="2:8" x14ac:dyDescent="0.2">
      <c r="B27" s="8" t="s">
        <v>282</v>
      </c>
      <c r="C27" s="8">
        <v>1</v>
      </c>
      <c r="D27" s="9">
        <v>2.1834061481058598E-3</v>
      </c>
      <c r="H27" s="17"/>
    </row>
    <row r="28" spans="2:8" x14ac:dyDescent="0.2">
      <c r="B28" s="8" t="s">
        <v>284</v>
      </c>
      <c r="C28" s="8">
        <v>9</v>
      </c>
      <c r="D28" s="9">
        <v>1.9650654867291451E-2</v>
      </c>
      <c r="H28" s="17"/>
    </row>
    <row r="29" spans="2:8" x14ac:dyDescent="0.2">
      <c r="B29" s="8" t="s">
        <v>285</v>
      </c>
      <c r="C29" s="8">
        <v>2</v>
      </c>
      <c r="D29" s="9">
        <v>4.3668122962117195E-3</v>
      </c>
      <c r="H29" s="17"/>
    </row>
    <row r="30" spans="2:8" x14ac:dyDescent="0.2">
      <c r="B30" s="8" t="s">
        <v>286</v>
      </c>
      <c r="C30" s="8">
        <v>1</v>
      </c>
      <c r="D30" s="9">
        <v>2.1834061481058598E-3</v>
      </c>
      <c r="H30" s="17"/>
    </row>
    <row r="31" spans="2:8" x14ac:dyDescent="0.2">
      <c r="B31" s="8" t="s">
        <v>287</v>
      </c>
      <c r="C31" s="8">
        <v>2</v>
      </c>
      <c r="D31" s="9">
        <v>4.3668122962117195E-3</v>
      </c>
      <c r="H31" s="17"/>
    </row>
    <row r="32" spans="2:8" x14ac:dyDescent="0.2">
      <c r="B32" s="2" t="s">
        <v>52</v>
      </c>
      <c r="C32" s="2">
        <v>458</v>
      </c>
      <c r="D32" s="10">
        <v>0.99999982118606567</v>
      </c>
      <c r="H32" s="17"/>
    </row>
    <row r="33" spans="4:8" x14ac:dyDescent="0.2">
      <c r="D33" s="17"/>
      <c r="H33" s="17"/>
    </row>
    <row r="34" spans="4:8" x14ac:dyDescent="0.2">
      <c r="D34" s="17"/>
      <c r="H34" s="17"/>
    </row>
    <row r="35" spans="4:8" x14ac:dyDescent="0.2">
      <c r="D35" s="17"/>
      <c r="H35" s="17"/>
    </row>
    <row r="36" spans="4:8" x14ac:dyDescent="0.2">
      <c r="D36" s="17"/>
      <c r="H36" s="17"/>
    </row>
    <row r="37" spans="4:8" x14ac:dyDescent="0.2">
      <c r="D37" s="17"/>
      <c r="H37" s="17"/>
    </row>
  </sheetData>
  <hyperlinks>
    <hyperlink ref="A1" location="Legenda!C21" display="Torna alla legenda" xr:uid="{00000000-0004-0000-12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showGridLines="0" workbookViewId="0">
      <selection activeCell="C13" sqref="C13"/>
    </sheetView>
  </sheetViews>
  <sheetFormatPr defaultRowHeight="14.25" x14ac:dyDescent="0.2"/>
  <cols>
    <col min="1" max="1" width="18.7109375" style="1" customWidth="1"/>
    <col min="2" max="2" width="20" style="3" bestFit="1" customWidth="1"/>
    <col min="3" max="3" width="15.42578125" style="3" bestFit="1" customWidth="1"/>
    <col min="4" max="16384" width="9.140625" style="1"/>
  </cols>
  <sheetData>
    <row r="1" spans="1:3" x14ac:dyDescent="0.2">
      <c r="A1" s="19" t="s">
        <v>120</v>
      </c>
      <c r="B1" s="15" t="s">
        <v>22</v>
      </c>
    </row>
    <row r="2" spans="1:3" x14ac:dyDescent="0.2">
      <c r="A2" s="19"/>
      <c r="B2" s="15"/>
    </row>
    <row r="3" spans="1:3" x14ac:dyDescent="0.2">
      <c r="B3" s="2" t="s">
        <v>6</v>
      </c>
      <c r="C3" s="2" t="s">
        <v>7</v>
      </c>
    </row>
    <row r="4" spans="1:3" x14ac:dyDescent="0.2">
      <c r="B4" s="8" t="s">
        <v>134</v>
      </c>
      <c r="C4" s="8">
        <v>125</v>
      </c>
    </row>
    <row r="5" spans="1:3" x14ac:dyDescent="0.2">
      <c r="B5" s="8" t="s">
        <v>135</v>
      </c>
      <c r="C5" s="8">
        <v>227</v>
      </c>
    </row>
    <row r="6" spans="1:3" x14ac:dyDescent="0.2">
      <c r="B6" s="8" t="s">
        <v>136</v>
      </c>
      <c r="C6" s="8">
        <v>443</v>
      </c>
    </row>
    <row r="7" spans="1:3" x14ac:dyDescent="0.2">
      <c r="B7" s="8" t="s">
        <v>137</v>
      </c>
      <c r="C7" s="8">
        <v>437</v>
      </c>
    </row>
    <row r="8" spans="1:3" x14ac:dyDescent="0.2">
      <c r="B8" s="8" t="s">
        <v>138</v>
      </c>
      <c r="C8" s="8">
        <v>456</v>
      </c>
    </row>
    <row r="9" spans="1:3" x14ac:dyDescent="0.2">
      <c r="B9" s="8" t="s">
        <v>139</v>
      </c>
      <c r="C9" s="8">
        <v>458</v>
      </c>
    </row>
    <row r="10" spans="1:3" x14ac:dyDescent="0.2">
      <c r="B10" s="8" t="s">
        <v>140</v>
      </c>
      <c r="C10" s="8">
        <v>551</v>
      </c>
    </row>
    <row r="11" spans="1:3" x14ac:dyDescent="0.2">
      <c r="B11" s="8" t="s">
        <v>141</v>
      </c>
      <c r="C11" s="8">
        <v>399</v>
      </c>
    </row>
    <row r="12" spans="1:3" x14ac:dyDescent="0.2">
      <c r="B12" s="8" t="s">
        <v>142</v>
      </c>
      <c r="C12" s="8">
        <v>412</v>
      </c>
    </row>
    <row r="13" spans="1:3" x14ac:dyDescent="0.2">
      <c r="B13" s="8" t="s">
        <v>143</v>
      </c>
      <c r="C13" s="8">
        <v>542</v>
      </c>
    </row>
  </sheetData>
  <hyperlinks>
    <hyperlink ref="A1" location="Legenda!C4" display="Torna alla legenda" xr:uid="{00000000-0004-0000-0100-000000000000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7"/>
  <sheetViews>
    <sheetView showGridLines="0" topLeftCell="M4" workbookViewId="0">
      <selection activeCell="AN8" sqref="AN8"/>
    </sheetView>
  </sheetViews>
  <sheetFormatPr defaultRowHeight="14.25" x14ac:dyDescent="0.2"/>
  <cols>
    <col min="1" max="1" width="19.7109375" style="1" customWidth="1"/>
    <col min="2" max="2" width="33.85546875" style="3" bestFit="1" customWidth="1"/>
    <col min="3" max="3" width="15.42578125" style="3" bestFit="1" customWidth="1"/>
    <col min="4" max="4" width="14.5703125" style="3" bestFit="1" customWidth="1"/>
    <col min="5" max="5" width="9.140625" style="1"/>
    <col min="6" max="6" width="25.42578125" style="3" bestFit="1" customWidth="1"/>
    <col min="7" max="7" width="15.42578125" style="3" bestFit="1" customWidth="1"/>
    <col min="8" max="8" width="14.5703125" style="3" bestFit="1" customWidth="1"/>
    <col min="9" max="9" width="9.140625" style="1"/>
    <col min="10" max="10" width="36.42578125" style="1" customWidth="1"/>
    <col min="11" max="11" width="15.42578125" style="1" bestFit="1" customWidth="1"/>
    <col min="12" max="12" width="14.5703125" style="1" bestFit="1" customWidth="1"/>
    <col min="13" max="16384" width="9.140625" style="1"/>
  </cols>
  <sheetData>
    <row r="1" spans="1:12" x14ac:dyDescent="0.2">
      <c r="A1" s="18" t="s">
        <v>120</v>
      </c>
      <c r="B1" s="15" t="s">
        <v>133</v>
      </c>
    </row>
    <row r="3" spans="1:12" x14ac:dyDescent="0.2">
      <c r="B3" s="30" t="s">
        <v>119</v>
      </c>
      <c r="C3" s="30" t="s">
        <v>7</v>
      </c>
      <c r="D3" s="31" t="s">
        <v>55</v>
      </c>
      <c r="F3" s="30" t="s">
        <v>116</v>
      </c>
      <c r="G3" s="30" t="s">
        <v>7</v>
      </c>
      <c r="H3" s="31" t="s">
        <v>55</v>
      </c>
      <c r="J3" s="2" t="s">
        <v>129</v>
      </c>
      <c r="K3" s="2" t="s">
        <v>7</v>
      </c>
      <c r="L3" s="10" t="s">
        <v>55</v>
      </c>
    </row>
    <row r="4" spans="1:12" x14ac:dyDescent="0.2">
      <c r="B4" s="8" t="s">
        <v>257</v>
      </c>
      <c r="C4" s="8">
        <v>1</v>
      </c>
      <c r="D4" s="9">
        <v>1.0526316240429878E-2</v>
      </c>
      <c r="F4" s="8" t="s">
        <v>289</v>
      </c>
      <c r="G4" s="8">
        <v>90</v>
      </c>
      <c r="H4" s="9">
        <v>0.94736844301223755</v>
      </c>
      <c r="J4" s="7" t="s">
        <v>130</v>
      </c>
      <c r="K4" s="8">
        <v>49</v>
      </c>
      <c r="L4" s="9">
        <f>K4/$K$6</f>
        <v>0.51578947368421058</v>
      </c>
    </row>
    <row r="5" spans="1:12" x14ac:dyDescent="0.2">
      <c r="B5" s="8" t="s">
        <v>263</v>
      </c>
      <c r="C5" s="8">
        <v>2</v>
      </c>
      <c r="D5" s="9">
        <v>2.1052632480859756E-2</v>
      </c>
      <c r="F5" s="8" t="s">
        <v>292</v>
      </c>
      <c r="G5" s="8">
        <v>4</v>
      </c>
      <c r="H5" s="9">
        <v>4.2105264961719513E-2</v>
      </c>
      <c r="J5" s="7" t="s">
        <v>131</v>
      </c>
      <c r="K5" s="8">
        <v>46</v>
      </c>
      <c r="L5" s="9">
        <f>K5/$K$6</f>
        <v>0.48421052631578948</v>
      </c>
    </row>
    <row r="6" spans="1:12" x14ac:dyDescent="0.2">
      <c r="B6" s="8" t="s">
        <v>264</v>
      </c>
      <c r="C6" s="8">
        <v>2</v>
      </c>
      <c r="D6" s="9">
        <v>2.1052632480859756E-2</v>
      </c>
      <c r="F6" s="8" t="s">
        <v>293</v>
      </c>
      <c r="G6" s="8">
        <v>1</v>
      </c>
      <c r="H6" s="9">
        <v>1.0526316240429878E-2</v>
      </c>
      <c r="J6" s="7" t="s">
        <v>52</v>
      </c>
      <c r="K6" s="2">
        <f>SUM(K4:K5)</f>
        <v>95</v>
      </c>
      <c r="L6" s="14">
        <f>SUM(L4:L5)</f>
        <v>1</v>
      </c>
    </row>
    <row r="7" spans="1:12" x14ac:dyDescent="0.2">
      <c r="B7" s="8" t="s">
        <v>265</v>
      </c>
      <c r="C7" s="8">
        <v>2</v>
      </c>
      <c r="D7" s="9">
        <v>2.1052632480859756E-2</v>
      </c>
      <c r="F7" s="2" t="s">
        <v>52</v>
      </c>
      <c r="G7" s="2">
        <v>95</v>
      </c>
      <c r="H7" s="10">
        <v>1</v>
      </c>
    </row>
    <row r="8" spans="1:12" x14ac:dyDescent="0.2">
      <c r="B8" s="8" t="s">
        <v>268</v>
      </c>
      <c r="C8" s="8">
        <v>1</v>
      </c>
      <c r="D8" s="9">
        <v>1.0526316240429878E-2</v>
      </c>
      <c r="H8" s="17"/>
    </row>
    <row r="9" spans="1:12" x14ac:dyDescent="0.2">
      <c r="B9" s="8" t="s">
        <v>269</v>
      </c>
      <c r="C9" s="8">
        <v>2</v>
      </c>
      <c r="D9" s="9">
        <v>2.1052632480859756E-2</v>
      </c>
      <c r="H9" s="17"/>
    </row>
    <row r="10" spans="1:12" x14ac:dyDescent="0.2">
      <c r="B10" s="8" t="s">
        <v>271</v>
      </c>
      <c r="C10" s="8">
        <v>49</v>
      </c>
      <c r="D10" s="9">
        <v>0.5157894492149353</v>
      </c>
      <c r="H10" s="17"/>
    </row>
    <row r="11" spans="1:12" x14ac:dyDescent="0.2">
      <c r="B11" s="8" t="s">
        <v>272</v>
      </c>
      <c r="C11" s="8">
        <v>1</v>
      </c>
      <c r="D11" s="9">
        <v>1.0526316240429878E-2</v>
      </c>
      <c r="H11" s="17"/>
    </row>
    <row r="12" spans="1:12" x14ac:dyDescent="0.2">
      <c r="B12" s="8" t="s">
        <v>273</v>
      </c>
      <c r="C12" s="8">
        <v>20</v>
      </c>
      <c r="D12" s="9">
        <v>0.21052631735801697</v>
      </c>
      <c r="H12" s="17"/>
    </row>
    <row r="13" spans="1:12" x14ac:dyDescent="0.2">
      <c r="B13" s="8" t="s">
        <v>274</v>
      </c>
      <c r="C13" s="8">
        <v>1</v>
      </c>
      <c r="D13" s="9">
        <v>1.0526316240429878E-2</v>
      </c>
      <c r="H13" s="17"/>
    </row>
    <row r="14" spans="1:12" x14ac:dyDescent="0.2">
      <c r="B14" s="8" t="s">
        <v>280</v>
      </c>
      <c r="C14" s="8">
        <v>2</v>
      </c>
      <c r="D14" s="9">
        <v>2.1052632480859756E-2</v>
      </c>
      <c r="H14" s="17"/>
    </row>
    <row r="15" spans="1:12" x14ac:dyDescent="0.2">
      <c r="B15" s="8" t="s">
        <v>281</v>
      </c>
      <c r="C15" s="8">
        <v>11</v>
      </c>
      <c r="D15" s="9">
        <v>0.11578947305679321</v>
      </c>
      <c r="H15" s="17"/>
    </row>
    <row r="16" spans="1:12" x14ac:dyDescent="0.2">
      <c r="B16" s="8" t="s">
        <v>284</v>
      </c>
      <c r="C16" s="8">
        <v>1</v>
      </c>
      <c r="D16" s="9">
        <v>1.0526316240429878E-2</v>
      </c>
      <c r="H16" s="17"/>
    </row>
    <row r="17" spans="2:8" x14ac:dyDescent="0.2">
      <c r="B17" s="2" t="s">
        <v>52</v>
      </c>
      <c r="C17" s="2">
        <v>95</v>
      </c>
      <c r="D17" s="10">
        <v>1</v>
      </c>
      <c r="H17" s="17"/>
    </row>
    <row r="18" spans="2:8" x14ac:dyDescent="0.2">
      <c r="D18" s="17"/>
      <c r="H18" s="17"/>
    </row>
    <row r="19" spans="2:8" x14ac:dyDescent="0.2">
      <c r="D19" s="17"/>
      <c r="H19" s="17"/>
    </row>
    <row r="20" spans="2:8" x14ac:dyDescent="0.2">
      <c r="D20" s="17"/>
      <c r="H20" s="17"/>
    </row>
    <row r="21" spans="2:8" x14ac:dyDescent="0.2">
      <c r="D21" s="17"/>
      <c r="H21" s="17"/>
    </row>
    <row r="22" spans="2:8" x14ac:dyDescent="0.2">
      <c r="D22" s="17"/>
      <c r="H22" s="17"/>
    </row>
    <row r="23" spans="2:8" x14ac:dyDescent="0.2">
      <c r="D23" s="17"/>
      <c r="H23" s="17"/>
    </row>
    <row r="24" spans="2:8" x14ac:dyDescent="0.2">
      <c r="D24" s="17"/>
      <c r="H24" s="17"/>
    </row>
    <row r="25" spans="2:8" x14ac:dyDescent="0.2">
      <c r="D25" s="17"/>
      <c r="H25" s="17"/>
    </row>
    <row r="26" spans="2:8" x14ac:dyDescent="0.2">
      <c r="D26" s="17"/>
      <c r="H26" s="17"/>
    </row>
    <row r="27" spans="2:8" x14ac:dyDescent="0.2">
      <c r="D27" s="17"/>
      <c r="H27" s="17"/>
    </row>
    <row r="28" spans="2:8" x14ac:dyDescent="0.2">
      <c r="D28" s="17"/>
      <c r="H28" s="17"/>
    </row>
    <row r="29" spans="2:8" x14ac:dyDescent="0.2">
      <c r="D29" s="17"/>
      <c r="H29" s="17"/>
    </row>
    <row r="30" spans="2:8" x14ac:dyDescent="0.2">
      <c r="D30" s="17"/>
      <c r="H30" s="17"/>
    </row>
    <row r="31" spans="2:8" x14ac:dyDescent="0.2">
      <c r="D31" s="17"/>
      <c r="H31" s="17"/>
    </row>
    <row r="32" spans="2:8" x14ac:dyDescent="0.2">
      <c r="D32" s="17"/>
      <c r="H32" s="17"/>
    </row>
    <row r="33" spans="4:8" x14ac:dyDescent="0.2">
      <c r="D33" s="17"/>
      <c r="H33" s="17"/>
    </row>
    <row r="34" spans="4:8" x14ac:dyDescent="0.2">
      <c r="D34" s="17"/>
      <c r="H34" s="17"/>
    </row>
    <row r="35" spans="4:8" x14ac:dyDescent="0.2">
      <c r="D35" s="17"/>
      <c r="H35" s="17"/>
    </row>
    <row r="36" spans="4:8" x14ac:dyDescent="0.2">
      <c r="D36" s="17"/>
      <c r="H36" s="17"/>
    </row>
    <row r="37" spans="4:8" x14ac:dyDescent="0.2">
      <c r="D37" s="17"/>
      <c r="H37" s="17"/>
    </row>
  </sheetData>
  <hyperlinks>
    <hyperlink ref="A1" location="Legenda!C22" display="Torna alla legenda" xr:uid="{00000000-0004-0000-13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showGridLines="0" workbookViewId="0">
      <selection activeCell="C15" sqref="C15"/>
    </sheetView>
  </sheetViews>
  <sheetFormatPr defaultRowHeight="14.25" x14ac:dyDescent="0.2"/>
  <cols>
    <col min="1" max="1" width="18.7109375" style="1" customWidth="1"/>
    <col min="2" max="2" width="20" style="3" bestFit="1" customWidth="1"/>
    <col min="3" max="3" width="19.7109375" style="3" bestFit="1" customWidth="1"/>
    <col min="4" max="16384" width="9.140625" style="1"/>
  </cols>
  <sheetData>
    <row r="1" spans="1:3" x14ac:dyDescent="0.2">
      <c r="A1" s="19" t="s">
        <v>120</v>
      </c>
      <c r="B1" s="15" t="s">
        <v>23</v>
      </c>
    </row>
    <row r="2" spans="1:3" x14ac:dyDescent="0.2">
      <c r="A2" s="19"/>
      <c r="B2" s="15"/>
    </row>
    <row r="3" spans="1:3" x14ac:dyDescent="0.2">
      <c r="B3" s="2" t="s">
        <v>6</v>
      </c>
      <c r="C3" s="2" t="s">
        <v>10</v>
      </c>
    </row>
    <row r="4" spans="1:3" x14ac:dyDescent="0.2">
      <c r="B4" s="8" t="s">
        <v>134</v>
      </c>
      <c r="C4" s="8">
        <v>30</v>
      </c>
    </row>
    <row r="5" spans="1:3" x14ac:dyDescent="0.2">
      <c r="B5" s="8" t="s">
        <v>135</v>
      </c>
      <c r="C5" s="8">
        <v>31</v>
      </c>
    </row>
    <row r="6" spans="1:3" x14ac:dyDescent="0.2">
      <c r="B6" s="8" t="s">
        <v>136</v>
      </c>
      <c r="C6" s="8">
        <v>46</v>
      </c>
    </row>
    <row r="7" spans="1:3" x14ac:dyDescent="0.2">
      <c r="B7" s="8" t="s">
        <v>137</v>
      </c>
      <c r="C7" s="8">
        <v>51</v>
      </c>
    </row>
    <row r="8" spans="1:3" x14ac:dyDescent="0.2">
      <c r="B8" s="8" t="s">
        <v>138</v>
      </c>
      <c r="C8" s="8">
        <v>61</v>
      </c>
    </row>
    <row r="9" spans="1:3" x14ac:dyDescent="0.2">
      <c r="B9" s="8" t="s">
        <v>139</v>
      </c>
      <c r="C9" s="8">
        <v>63</v>
      </c>
    </row>
    <row r="10" spans="1:3" x14ac:dyDescent="0.2">
      <c r="B10" s="8" t="s">
        <v>140</v>
      </c>
      <c r="C10" s="8">
        <v>57</v>
      </c>
    </row>
    <row r="11" spans="1:3" x14ac:dyDescent="0.2">
      <c r="B11" s="8" t="s">
        <v>141</v>
      </c>
      <c r="C11" s="8">
        <v>47</v>
      </c>
    </row>
    <row r="12" spans="1:3" x14ac:dyDescent="0.2">
      <c r="B12" s="8" t="s">
        <v>142</v>
      </c>
      <c r="C12" s="8">
        <v>72</v>
      </c>
    </row>
    <row r="13" spans="1:3" x14ac:dyDescent="0.2">
      <c r="B13" s="8" t="s">
        <v>143</v>
      </c>
      <c r="C13" s="8">
        <v>91</v>
      </c>
    </row>
  </sheetData>
  <hyperlinks>
    <hyperlink ref="A1" location="Legenda!C5" display="Torna alla legenda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3"/>
  <sheetViews>
    <sheetView showGridLines="0" workbookViewId="0">
      <selection activeCell="B9" sqref="B9"/>
    </sheetView>
  </sheetViews>
  <sheetFormatPr defaultRowHeight="14.25" x14ac:dyDescent="0.2"/>
  <cols>
    <col min="1" max="1" width="19.42578125" style="1" customWidth="1"/>
    <col min="2" max="2" width="20" style="3" bestFit="1" customWidth="1"/>
    <col min="3" max="3" width="17.28515625" style="3" bestFit="1" customWidth="1"/>
    <col min="4" max="16384" width="9.140625" style="1"/>
  </cols>
  <sheetData>
    <row r="1" spans="1:3" x14ac:dyDescent="0.2">
      <c r="A1" s="19" t="s">
        <v>120</v>
      </c>
      <c r="B1" s="15" t="s">
        <v>29</v>
      </c>
    </row>
    <row r="2" spans="1:3" x14ac:dyDescent="0.2">
      <c r="A2" s="19"/>
      <c r="B2" s="15"/>
    </row>
    <row r="3" spans="1:3" x14ac:dyDescent="0.2">
      <c r="B3" s="2" t="s">
        <v>6</v>
      </c>
      <c r="C3" s="2" t="s">
        <v>26</v>
      </c>
    </row>
    <row r="4" spans="1:3" x14ac:dyDescent="0.2">
      <c r="B4" s="8" t="s">
        <v>134</v>
      </c>
      <c r="C4" s="8">
        <v>1</v>
      </c>
    </row>
    <row r="5" spans="1:3" x14ac:dyDescent="0.2">
      <c r="B5" s="8" t="s">
        <v>135</v>
      </c>
      <c r="C5" s="8">
        <v>5</v>
      </c>
    </row>
    <row r="6" spans="1:3" x14ac:dyDescent="0.2">
      <c r="B6" s="8" t="s">
        <v>136</v>
      </c>
      <c r="C6" s="8">
        <v>6</v>
      </c>
    </row>
    <row r="7" spans="1:3" x14ac:dyDescent="0.2">
      <c r="B7" s="8" t="s">
        <v>137</v>
      </c>
      <c r="C7" s="8">
        <v>6</v>
      </c>
    </row>
    <row r="8" spans="1:3" x14ac:dyDescent="0.2">
      <c r="B8" s="8" t="s">
        <v>138</v>
      </c>
      <c r="C8" s="8">
        <v>7</v>
      </c>
    </row>
    <row r="9" spans="1:3" x14ac:dyDescent="0.2">
      <c r="B9" s="8" t="s">
        <v>139</v>
      </c>
      <c r="C9" s="8">
        <v>5</v>
      </c>
    </row>
    <row r="10" spans="1:3" x14ac:dyDescent="0.2">
      <c r="B10" s="8" t="s">
        <v>140</v>
      </c>
      <c r="C10" s="8">
        <v>3</v>
      </c>
    </row>
    <row r="11" spans="1:3" x14ac:dyDescent="0.2">
      <c r="B11" s="8" t="s">
        <v>141</v>
      </c>
      <c r="C11" s="8">
        <v>0</v>
      </c>
    </row>
    <row r="12" spans="1:3" x14ac:dyDescent="0.2">
      <c r="B12" s="8" t="s">
        <v>142</v>
      </c>
      <c r="C12" s="8">
        <v>2</v>
      </c>
    </row>
    <row r="13" spans="1:3" x14ac:dyDescent="0.2">
      <c r="B13" s="8" t="s">
        <v>143</v>
      </c>
      <c r="C13" s="8">
        <v>4</v>
      </c>
    </row>
  </sheetData>
  <hyperlinks>
    <hyperlink ref="A1" location="Legenda!C6" display="Torna alla legenda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showGridLines="0" workbookViewId="0"/>
  </sheetViews>
  <sheetFormatPr defaultRowHeight="15" x14ac:dyDescent="0.25"/>
  <cols>
    <col min="1" max="1" width="18.28515625" customWidth="1"/>
    <col min="2" max="2" width="20" style="16" bestFit="1" customWidth="1"/>
    <col min="3" max="3" width="24.5703125" style="16" bestFit="1" customWidth="1"/>
    <col min="5" max="5" width="20" style="16" bestFit="1" customWidth="1"/>
    <col min="6" max="6" width="33.42578125" style="21" bestFit="1" customWidth="1"/>
    <col min="7" max="7" width="9.140625" customWidth="1"/>
  </cols>
  <sheetData>
    <row r="1" spans="1:6" x14ac:dyDescent="0.25">
      <c r="A1" s="19" t="s">
        <v>120</v>
      </c>
      <c r="B1" s="15" t="s">
        <v>126</v>
      </c>
    </row>
    <row r="2" spans="1:6" x14ac:dyDescent="0.25">
      <c r="A2" s="19"/>
      <c r="B2" s="15"/>
    </row>
    <row r="3" spans="1:6" x14ac:dyDescent="0.25">
      <c r="B3" s="2" t="s">
        <v>6</v>
      </c>
      <c r="C3" s="2" t="s">
        <v>30</v>
      </c>
      <c r="E3" s="2" t="s">
        <v>6</v>
      </c>
      <c r="F3" s="22" t="s">
        <v>127</v>
      </c>
    </row>
    <row r="4" spans="1:6" x14ac:dyDescent="0.25">
      <c r="B4" s="23" t="s">
        <v>134</v>
      </c>
      <c r="C4" s="23">
        <v>235</v>
      </c>
      <c r="E4" s="23" t="s">
        <v>134</v>
      </c>
      <c r="F4" s="24">
        <v>7.8333334922790527</v>
      </c>
    </row>
    <row r="5" spans="1:6" x14ac:dyDescent="0.25">
      <c r="B5" s="23" t="s">
        <v>135</v>
      </c>
      <c r="C5" s="23">
        <v>401</v>
      </c>
      <c r="E5" s="23" t="s">
        <v>135</v>
      </c>
      <c r="F5" s="24">
        <v>12.935483932495117</v>
      </c>
    </row>
    <row r="6" spans="1:6" x14ac:dyDescent="0.25">
      <c r="B6" s="23" t="s">
        <v>136</v>
      </c>
      <c r="C6" s="23">
        <v>592</v>
      </c>
      <c r="E6" s="23" t="s">
        <v>136</v>
      </c>
      <c r="F6" s="24">
        <v>12.869565010070801</v>
      </c>
    </row>
    <row r="7" spans="1:6" x14ac:dyDescent="0.25">
      <c r="B7" s="23" t="s">
        <v>137</v>
      </c>
      <c r="C7" s="23">
        <v>617</v>
      </c>
      <c r="E7" s="23" t="s">
        <v>137</v>
      </c>
      <c r="F7" s="24">
        <v>12.098039627075195</v>
      </c>
    </row>
    <row r="8" spans="1:6" x14ac:dyDescent="0.25">
      <c r="B8" s="23" t="s">
        <v>138</v>
      </c>
      <c r="C8" s="23">
        <v>658</v>
      </c>
      <c r="E8" s="23" t="s">
        <v>138</v>
      </c>
      <c r="F8" s="24">
        <v>10.786885261535645</v>
      </c>
    </row>
    <row r="9" spans="1:6" x14ac:dyDescent="0.25">
      <c r="B9" s="23" t="s">
        <v>139</v>
      </c>
      <c r="C9" s="23">
        <v>813</v>
      </c>
      <c r="E9" s="23" t="s">
        <v>139</v>
      </c>
      <c r="F9" s="24">
        <v>12.904762268066406</v>
      </c>
    </row>
    <row r="10" spans="1:6" x14ac:dyDescent="0.25">
      <c r="B10" s="23" t="s">
        <v>140</v>
      </c>
      <c r="C10" s="23">
        <v>409</v>
      </c>
      <c r="E10" s="23" t="s">
        <v>140</v>
      </c>
      <c r="F10" s="24">
        <v>7.175438404083252</v>
      </c>
    </row>
    <row r="11" spans="1:6" x14ac:dyDescent="0.25">
      <c r="B11" s="23" t="s">
        <v>141</v>
      </c>
      <c r="C11" s="23">
        <v>396</v>
      </c>
      <c r="E11" s="23" t="s">
        <v>141</v>
      </c>
      <c r="F11" s="24">
        <v>8.425532341003418</v>
      </c>
    </row>
    <row r="12" spans="1:6" x14ac:dyDescent="0.25">
      <c r="B12" s="23" t="s">
        <v>142</v>
      </c>
      <c r="C12" s="23">
        <v>785</v>
      </c>
      <c r="E12" s="23" t="s">
        <v>142</v>
      </c>
      <c r="F12" s="24">
        <v>10.902777671813965</v>
      </c>
    </row>
    <row r="13" spans="1:6" x14ac:dyDescent="0.25">
      <c r="B13" s="23" t="s">
        <v>143</v>
      </c>
      <c r="C13" s="23">
        <v>1165</v>
      </c>
      <c r="E13" s="23" t="s">
        <v>143</v>
      </c>
      <c r="F13" s="24">
        <v>12.802197456359863</v>
      </c>
    </row>
  </sheetData>
  <hyperlinks>
    <hyperlink ref="A1" location="Legenda!C7" display="Torna alla legenda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3"/>
  <sheetViews>
    <sheetView showGridLines="0" workbookViewId="0">
      <selection activeCell="E17" sqref="E17"/>
    </sheetView>
  </sheetViews>
  <sheetFormatPr defaultRowHeight="15" x14ac:dyDescent="0.25"/>
  <cols>
    <col min="1" max="1" width="18.28515625" customWidth="1"/>
    <col min="2" max="2" width="20" style="16" bestFit="1" customWidth="1"/>
    <col min="3" max="3" width="25.42578125" style="16" bestFit="1" customWidth="1"/>
  </cols>
  <sheetData>
    <row r="1" spans="1:3" x14ac:dyDescent="0.25">
      <c r="A1" s="19" t="s">
        <v>120</v>
      </c>
      <c r="B1" s="15" t="s">
        <v>35</v>
      </c>
    </row>
    <row r="2" spans="1:3" x14ac:dyDescent="0.25">
      <c r="A2" s="19"/>
      <c r="B2" s="15"/>
    </row>
    <row r="3" spans="1:3" x14ac:dyDescent="0.25">
      <c r="B3" s="2" t="s">
        <v>6</v>
      </c>
      <c r="C3" s="2" t="s">
        <v>34</v>
      </c>
    </row>
    <row r="4" spans="1:3" x14ac:dyDescent="0.25">
      <c r="B4" s="23" t="s">
        <v>134</v>
      </c>
      <c r="C4" s="23">
        <v>50</v>
      </c>
    </row>
    <row r="5" spans="1:3" x14ac:dyDescent="0.25">
      <c r="B5" s="23" t="s">
        <v>135</v>
      </c>
      <c r="C5" s="23">
        <v>250</v>
      </c>
    </row>
    <row r="6" spans="1:3" x14ac:dyDescent="0.25">
      <c r="B6" s="23" t="s">
        <v>136</v>
      </c>
      <c r="C6" s="23">
        <v>300</v>
      </c>
    </row>
    <row r="7" spans="1:3" x14ac:dyDescent="0.25">
      <c r="B7" s="23" t="s">
        <v>137</v>
      </c>
      <c r="C7" s="23">
        <v>323</v>
      </c>
    </row>
    <row r="8" spans="1:3" x14ac:dyDescent="0.25">
      <c r="B8" s="23" t="s">
        <v>138</v>
      </c>
      <c r="C8" s="23">
        <v>319</v>
      </c>
    </row>
    <row r="9" spans="1:3" x14ac:dyDescent="0.25">
      <c r="B9" s="23" t="s">
        <v>139</v>
      </c>
      <c r="C9" s="23">
        <v>211</v>
      </c>
    </row>
    <row r="10" spans="1:3" x14ac:dyDescent="0.25">
      <c r="B10" s="23" t="s">
        <v>140</v>
      </c>
      <c r="C10" s="23">
        <v>118</v>
      </c>
    </row>
    <row r="11" spans="1:3" x14ac:dyDescent="0.25">
      <c r="B11" s="23" t="s">
        <v>141</v>
      </c>
      <c r="C11" s="23">
        <v>0</v>
      </c>
    </row>
    <row r="12" spans="1:3" x14ac:dyDescent="0.25">
      <c r="B12" s="23" t="s">
        <v>142</v>
      </c>
      <c r="C12" s="23">
        <v>69</v>
      </c>
    </row>
    <row r="13" spans="1:3" x14ac:dyDescent="0.25">
      <c r="B13" s="23" t="s">
        <v>143</v>
      </c>
      <c r="C13" s="23">
        <v>151</v>
      </c>
    </row>
  </sheetData>
  <hyperlinks>
    <hyperlink ref="A1" location="Legenda!C8" display="Torna alla legenda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3"/>
  <sheetViews>
    <sheetView showGridLines="0" workbookViewId="0">
      <selection activeCell="C11" sqref="C11"/>
    </sheetView>
  </sheetViews>
  <sheetFormatPr defaultRowHeight="15" x14ac:dyDescent="0.25"/>
  <cols>
    <col min="1" max="1" width="19" customWidth="1"/>
    <col min="2" max="2" width="20" style="16" bestFit="1" customWidth="1"/>
    <col min="3" max="3" width="40.7109375" style="16" bestFit="1" customWidth="1"/>
  </cols>
  <sheetData>
    <row r="1" spans="1:3" x14ac:dyDescent="0.25">
      <c r="A1" s="19" t="s">
        <v>120</v>
      </c>
      <c r="B1" s="15" t="s">
        <v>37</v>
      </c>
    </row>
    <row r="2" spans="1:3" x14ac:dyDescent="0.25">
      <c r="A2" s="19"/>
      <c r="B2" s="15"/>
    </row>
    <row r="3" spans="1:3" x14ac:dyDescent="0.25">
      <c r="B3" s="2" t="s">
        <v>6</v>
      </c>
      <c r="C3" s="2" t="s">
        <v>36</v>
      </c>
    </row>
    <row r="4" spans="1:3" x14ac:dyDescent="0.25">
      <c r="B4" s="23" t="s">
        <v>134</v>
      </c>
      <c r="C4" s="23">
        <v>110</v>
      </c>
    </row>
    <row r="5" spans="1:3" x14ac:dyDescent="0.25">
      <c r="B5" s="23" t="s">
        <v>135</v>
      </c>
      <c r="C5" s="23">
        <v>214</v>
      </c>
    </row>
    <row r="6" spans="1:3" x14ac:dyDescent="0.25">
      <c r="B6" s="23" t="s">
        <v>136</v>
      </c>
      <c r="C6" s="23">
        <v>323</v>
      </c>
    </row>
    <row r="7" spans="1:3" x14ac:dyDescent="0.25">
      <c r="B7" s="23" t="s">
        <v>137</v>
      </c>
      <c r="C7" s="23">
        <v>307</v>
      </c>
    </row>
    <row r="8" spans="1:3" x14ac:dyDescent="0.25">
      <c r="B8" s="23" t="s">
        <v>138</v>
      </c>
      <c r="C8" s="23">
        <v>329</v>
      </c>
    </row>
    <row r="9" spans="1:3" x14ac:dyDescent="0.25">
      <c r="B9" s="23" t="s">
        <v>139</v>
      </c>
      <c r="C9" s="23">
        <v>359</v>
      </c>
    </row>
    <row r="10" spans="1:3" x14ac:dyDescent="0.25">
      <c r="B10" s="23" t="s">
        <v>140</v>
      </c>
      <c r="C10" s="23">
        <v>340</v>
      </c>
    </row>
    <row r="11" spans="1:3" x14ac:dyDescent="0.25">
      <c r="B11" s="23" t="s">
        <v>141</v>
      </c>
      <c r="C11" s="23">
        <v>194</v>
      </c>
    </row>
    <row r="12" spans="1:3" x14ac:dyDescent="0.25">
      <c r="B12" s="23" t="s">
        <v>142</v>
      </c>
      <c r="C12" s="23">
        <v>332</v>
      </c>
    </row>
    <row r="13" spans="1:3" x14ac:dyDescent="0.25">
      <c r="B13" s="23" t="s">
        <v>143</v>
      </c>
      <c r="C13" s="23">
        <v>459</v>
      </c>
    </row>
  </sheetData>
  <hyperlinks>
    <hyperlink ref="A1" location="Legenda!C9" display="Torna alla legenda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3"/>
  <sheetViews>
    <sheetView showGridLines="0" workbookViewId="0">
      <selection activeCell="B28" sqref="B28"/>
    </sheetView>
  </sheetViews>
  <sheetFormatPr defaultRowHeight="15" x14ac:dyDescent="0.25"/>
  <cols>
    <col min="1" max="1" width="19" customWidth="1"/>
    <col min="2" max="2" width="20" style="16" bestFit="1" customWidth="1"/>
    <col min="3" max="3" width="40.28515625" style="16" bestFit="1" customWidth="1"/>
  </cols>
  <sheetData>
    <row r="1" spans="1:3" x14ac:dyDescent="0.25">
      <c r="A1" s="19" t="s">
        <v>120</v>
      </c>
      <c r="B1" s="15" t="s">
        <v>40</v>
      </c>
    </row>
    <row r="2" spans="1:3" x14ac:dyDescent="0.25">
      <c r="A2" s="19"/>
      <c r="B2" s="15"/>
    </row>
    <row r="3" spans="1:3" x14ac:dyDescent="0.25">
      <c r="B3" s="2" t="s">
        <v>6</v>
      </c>
      <c r="C3" s="2" t="s">
        <v>41</v>
      </c>
    </row>
    <row r="4" spans="1:3" x14ac:dyDescent="0.25">
      <c r="B4" s="23" t="s">
        <v>134</v>
      </c>
      <c r="C4" s="23">
        <v>0</v>
      </c>
    </row>
    <row r="5" spans="1:3" x14ac:dyDescent="0.25">
      <c r="B5" s="23" t="s">
        <v>135</v>
      </c>
      <c r="C5" s="23">
        <v>0</v>
      </c>
    </row>
    <row r="6" spans="1:3" x14ac:dyDescent="0.25">
      <c r="B6" s="23" t="s">
        <v>136</v>
      </c>
      <c r="C6" s="23">
        <v>0</v>
      </c>
    </row>
    <row r="7" spans="1:3" x14ac:dyDescent="0.25">
      <c r="B7" s="23" t="s">
        <v>137</v>
      </c>
      <c r="C7" s="23">
        <v>170</v>
      </c>
    </row>
    <row r="8" spans="1:3" x14ac:dyDescent="0.25">
      <c r="B8" s="23" t="s">
        <v>138</v>
      </c>
      <c r="C8" s="23">
        <v>153</v>
      </c>
    </row>
    <row r="9" spans="1:3" x14ac:dyDescent="0.25">
      <c r="B9" s="23" t="s">
        <v>139</v>
      </c>
      <c r="C9" s="23">
        <v>119</v>
      </c>
    </row>
    <row r="10" spans="1:3" x14ac:dyDescent="0.25">
      <c r="B10" s="23" t="s">
        <v>140</v>
      </c>
      <c r="C10" s="23">
        <v>85</v>
      </c>
    </row>
    <row r="11" spans="1:3" x14ac:dyDescent="0.25">
      <c r="B11" s="23" t="s">
        <v>141</v>
      </c>
      <c r="C11" s="23">
        <v>0</v>
      </c>
    </row>
    <row r="12" spans="1:3" x14ac:dyDescent="0.25">
      <c r="B12" s="23" t="s">
        <v>142</v>
      </c>
      <c r="C12" s="23">
        <v>57</v>
      </c>
    </row>
    <row r="13" spans="1:3" x14ac:dyDescent="0.25">
      <c r="B13" s="23" t="s">
        <v>143</v>
      </c>
      <c r="C13" s="23">
        <v>95</v>
      </c>
    </row>
  </sheetData>
  <hyperlinks>
    <hyperlink ref="A1" location="Legenda!C10" display="Torna alla legenda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3"/>
  <sheetViews>
    <sheetView showGridLines="0" workbookViewId="0"/>
  </sheetViews>
  <sheetFormatPr defaultRowHeight="15" x14ac:dyDescent="0.25"/>
  <cols>
    <col min="1" max="1" width="18.7109375" customWidth="1"/>
    <col min="2" max="2" width="20" style="16" bestFit="1" customWidth="1"/>
    <col min="3" max="3" width="26" style="16" bestFit="1" customWidth="1"/>
  </cols>
  <sheetData>
    <row r="1" spans="1:3" x14ac:dyDescent="0.25">
      <c r="A1" s="19" t="s">
        <v>120</v>
      </c>
      <c r="B1" s="15" t="s">
        <v>101</v>
      </c>
      <c r="C1" s="3"/>
    </row>
    <row r="2" spans="1:3" x14ac:dyDescent="0.25">
      <c r="A2" s="19"/>
      <c r="B2" s="15"/>
      <c r="C2" s="3"/>
    </row>
    <row r="3" spans="1:3" x14ac:dyDescent="0.25">
      <c r="B3" s="2" t="s">
        <v>6</v>
      </c>
      <c r="C3" s="2" t="s">
        <v>100</v>
      </c>
    </row>
    <row r="4" spans="1:3" x14ac:dyDescent="0.25">
      <c r="B4" s="23" t="s">
        <v>134</v>
      </c>
      <c r="C4" s="23">
        <v>8</v>
      </c>
    </row>
    <row r="5" spans="1:3" x14ac:dyDescent="0.25">
      <c r="B5" s="23" t="s">
        <v>135</v>
      </c>
      <c r="C5" s="23">
        <v>8</v>
      </c>
    </row>
    <row r="6" spans="1:3" x14ac:dyDescent="0.25">
      <c r="B6" s="23" t="s">
        <v>136</v>
      </c>
      <c r="C6" s="23">
        <v>17</v>
      </c>
    </row>
    <row r="7" spans="1:3" x14ac:dyDescent="0.25">
      <c r="B7" s="23" t="s">
        <v>137</v>
      </c>
      <c r="C7" s="23">
        <v>19</v>
      </c>
    </row>
    <row r="8" spans="1:3" x14ac:dyDescent="0.25">
      <c r="B8" s="23" t="s">
        <v>138</v>
      </c>
      <c r="C8" s="23">
        <v>25</v>
      </c>
    </row>
    <row r="9" spans="1:3" x14ac:dyDescent="0.25">
      <c r="B9" s="23" t="s">
        <v>139</v>
      </c>
      <c r="C9" s="23">
        <v>34</v>
      </c>
    </row>
    <row r="10" spans="1:3" x14ac:dyDescent="0.25">
      <c r="B10" s="23" t="s">
        <v>140</v>
      </c>
      <c r="C10" s="23">
        <v>10</v>
      </c>
    </row>
    <row r="11" spans="1:3" x14ac:dyDescent="0.25">
      <c r="B11" s="23" t="s">
        <v>141</v>
      </c>
      <c r="C11" s="23">
        <v>34</v>
      </c>
    </row>
    <row r="12" spans="1:3" x14ac:dyDescent="0.25">
      <c r="B12" s="23" t="s">
        <v>142</v>
      </c>
      <c r="C12" s="23">
        <v>38</v>
      </c>
    </row>
    <row r="13" spans="1:3" x14ac:dyDescent="0.25">
      <c r="B13" s="23" t="s">
        <v>143</v>
      </c>
      <c r="C13" s="23">
        <v>21</v>
      </c>
    </row>
  </sheetData>
  <hyperlinks>
    <hyperlink ref="A1" location="Legenda!C11" display="Torna alla legenda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Legenda</vt:lpstr>
      <vt:lpstr>CAAT</vt:lpstr>
      <vt:lpstr>CAAC</vt:lpstr>
      <vt:lpstr>CAAG</vt:lpstr>
      <vt:lpstr>CAAIC</vt:lpstr>
      <vt:lpstr>CAAIG</vt:lpstr>
      <vt:lpstr>CAAPC</vt:lpstr>
      <vt:lpstr>CAAPG</vt:lpstr>
      <vt:lpstr>CAAEC</vt:lpstr>
      <vt:lpstr>DTCG</vt:lpstr>
      <vt:lpstr>DCAT</vt:lpstr>
      <vt:lpstr>RCAT</vt:lpstr>
      <vt:lpstr>DA</vt:lpstr>
      <vt:lpstr>FEA</vt:lpstr>
      <vt:lpstr>DTNA</vt:lpstr>
      <vt:lpstr>DPNC</vt:lpstr>
      <vt:lpstr>DPNG</vt:lpstr>
      <vt:lpstr>DGT</vt:lpstr>
      <vt:lpstr>DGC</vt:lpstr>
      <vt:lpstr>DGG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2023-05-02T14:38:37Z</dcterms:modified>
</cp:coreProperties>
</file>