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47E62834-D41C-41AC-80C1-7DD87C0F98D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egenda" sheetId="8" r:id="rId1"/>
    <sheet name="CAAT" sheetId="9" r:id="rId2"/>
    <sheet name="CAAC" sheetId="10" r:id="rId3"/>
    <sheet name="CAAG" sheetId="11" r:id="rId4"/>
    <sheet name="CAAIC" sheetId="12" r:id="rId5"/>
    <sheet name="CAAIG" sheetId="13" r:id="rId6"/>
    <sheet name="CAAPC" sheetId="14" r:id="rId7"/>
    <sheet name="CAAPG" sheetId="15" r:id="rId8"/>
    <sheet name="CAAEC" sheetId="27" r:id="rId9"/>
    <sheet name="DTCG" sheetId="26" r:id="rId10"/>
    <sheet name="DCAT" sheetId="6" r:id="rId11"/>
    <sheet name="RCAT" sheetId="16" r:id="rId12"/>
    <sheet name="DA" sheetId="7" r:id="rId13"/>
    <sheet name="FEA" sheetId="17" r:id="rId14"/>
    <sheet name="DTNA" sheetId="18" r:id="rId15"/>
    <sheet name="DPNC" sheetId="19" r:id="rId16"/>
    <sheet name="DPNG" sheetId="20" r:id="rId17"/>
    <sheet name="DGT" sheetId="21" r:id="rId18"/>
    <sheet name="DGC" sheetId="22" r:id="rId19"/>
    <sheet name="DGG" sheetId="23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6" l="1"/>
  <c r="D74" i="16" s="1"/>
  <c r="C55" i="16"/>
  <c r="D54" i="16" s="1"/>
  <c r="C32" i="16"/>
  <c r="D29" i="16" s="1"/>
  <c r="D77" i="16" l="1"/>
  <c r="D27" i="16"/>
  <c r="D53" i="16"/>
  <c r="D76" i="16"/>
  <c r="D31" i="16"/>
  <c r="D52" i="16"/>
  <c r="D28" i="16"/>
  <c r="D30" i="16"/>
  <c r="D51" i="16"/>
  <c r="D73" i="16"/>
  <c r="D75" i="16"/>
  <c r="D50" i="16"/>
  <c r="K6" i="23"/>
  <c r="L5" i="23" s="1"/>
  <c r="K6" i="22"/>
  <c r="L4" i="22" s="1"/>
  <c r="L4" i="23" l="1"/>
  <c r="L6" i="23" s="1"/>
  <c r="D78" i="16"/>
  <c r="D55" i="16"/>
  <c r="D32" i="16"/>
  <c r="L5" i="22"/>
  <c r="L6" i="22" s="1"/>
  <c r="K6" i="21"/>
  <c r="L5" i="21" s="1"/>
  <c r="L4" i="21" l="1"/>
  <c r="L6" i="21" s="1"/>
  <c r="C12" i="17"/>
  <c r="D10" i="17" s="1"/>
  <c r="C8" i="26" l="1"/>
  <c r="D5" i="26" s="1"/>
  <c r="D7" i="26" l="1"/>
  <c r="D4" i="26"/>
  <c r="D6" i="26"/>
  <c r="D11" i="17"/>
  <c r="C6" i="17"/>
  <c r="D5" i="17" s="1"/>
  <c r="C37" i="7"/>
  <c r="D36" i="7" s="1"/>
  <c r="C25" i="7"/>
  <c r="D23" i="7" s="1"/>
  <c r="C13" i="7"/>
  <c r="D9" i="7" s="1"/>
  <c r="D33" i="7" l="1"/>
  <c r="D32" i="7"/>
  <c r="D35" i="7"/>
  <c r="D29" i="7"/>
  <c r="D22" i="7"/>
  <c r="D21" i="7"/>
  <c r="D19" i="7"/>
  <c r="D8" i="7"/>
  <c r="D7" i="7"/>
  <c r="D8" i="26"/>
  <c r="D6" i="7"/>
  <c r="D20" i="7"/>
  <c r="D34" i="7"/>
  <c r="D4" i="17"/>
  <c r="D6" i="17" s="1"/>
  <c r="D18" i="7"/>
  <c r="D31" i="7"/>
  <c r="D5" i="7"/>
  <c r="D12" i="7"/>
  <c r="D11" i="7"/>
  <c r="D24" i="7"/>
  <c r="D10" i="7"/>
  <c r="D17" i="7"/>
  <c r="D30" i="7"/>
  <c r="D9" i="17"/>
  <c r="D12" i="17" s="1"/>
  <c r="C9" i="16"/>
  <c r="D37" i="7" l="1"/>
  <c r="D25" i="7"/>
  <c r="D13" i="7"/>
  <c r="D5" i="16"/>
  <c r="D6" i="16"/>
  <c r="D8" i="16"/>
  <c r="D4" i="16"/>
  <c r="D7" i="16"/>
  <c r="D9" i="16" l="1"/>
</calcChain>
</file>

<file path=xl/sharedStrings.xml><?xml version="1.0" encoding="utf-8"?>
<sst xmlns="http://schemas.openxmlformats.org/spreadsheetml/2006/main" count="835" uniqueCount="312">
  <si>
    <t>Area</t>
  </si>
  <si>
    <t>Bimestre</t>
  </si>
  <si>
    <t>Codice</t>
  </si>
  <si>
    <t>Titolo</t>
  </si>
  <si>
    <t>Docenti</t>
  </si>
  <si>
    <t>Nr. Partecipanti</t>
  </si>
  <si>
    <t>Anno Accademico</t>
  </si>
  <si>
    <t>Nr. Tesserati</t>
  </si>
  <si>
    <t>Nr. Ore Erogate</t>
  </si>
  <si>
    <t>Nr. Ore Usufruite</t>
  </si>
  <si>
    <t>Nr. Corsi Attivati</t>
  </si>
  <si>
    <t>Nr. Progressivo Corso</t>
  </si>
  <si>
    <t>Dettaglio dei corsi per area tematica</t>
  </si>
  <si>
    <t>Descrizione</t>
  </si>
  <si>
    <t>Nr. Foglio</t>
  </si>
  <si>
    <t>Nome Foglio</t>
  </si>
  <si>
    <t>DCAT</t>
  </si>
  <si>
    <t>Legenda</t>
  </si>
  <si>
    <t>Elenco e descrizione del contenuto dei vari fogli.</t>
  </si>
  <si>
    <t>Dettaglio (Nr. partecipanti, Nr. corsi, ore erogate, ore usufruite) dei corsi per area tematica.</t>
  </si>
  <si>
    <t>CAAT</t>
  </si>
  <si>
    <t>Confronto per anni accademici dei tesserati.</t>
  </si>
  <si>
    <t>Confronto tra i vari anni accademici del numero di tesserati</t>
  </si>
  <si>
    <t>Confronto tra i vari anni accademici del numero di corsi attivati</t>
  </si>
  <si>
    <t>CAAC</t>
  </si>
  <si>
    <t>Confronto per anni accademici dei corsi attivati.</t>
  </si>
  <si>
    <t>Nr. Gite Svolte</t>
  </si>
  <si>
    <t>CAAG</t>
  </si>
  <si>
    <t>Confronto per anni accademici delle gite svolte.</t>
  </si>
  <si>
    <t>Confronto tra i vari anni accademici del numero di gite svolte</t>
  </si>
  <si>
    <t>Nr. Iscrizioni ai Corsi</t>
  </si>
  <si>
    <t>CAAIC</t>
  </si>
  <si>
    <t>Confronto per anni accademici delle iscrizioni alle gite.</t>
  </si>
  <si>
    <t>CAAIG</t>
  </si>
  <si>
    <t>Nr. Iscrizioni alle Gite</t>
  </si>
  <si>
    <t>Confronto tra i vari anni accademici del numero di iscrizioni alle gite</t>
  </si>
  <si>
    <t>Nr. Partecipanti ad almeno un Corso</t>
  </si>
  <si>
    <t>Confronto tra i vari anni accademici del numero di partecipanti ad almeno un corso</t>
  </si>
  <si>
    <t>Confronto per anni accademici del numero di partecipanti ad almeno un corso.</t>
  </si>
  <si>
    <t>CAAPC</t>
  </si>
  <si>
    <t>Confronto tra i vari anni accademici del numero di partecipanti ad almeno una gita</t>
  </si>
  <si>
    <t>Nr. Partecipanti ad almeno una Gita</t>
  </si>
  <si>
    <t>Confronto per anni accademici del numero di partecipanti ad almeno una gita.</t>
  </si>
  <si>
    <t>CAAPG</t>
  </si>
  <si>
    <t>Riepilogo (Nr. partecipanti, Nr. corsi, ore erogate, ore usufruite) dei corsi per area tematica.</t>
  </si>
  <si>
    <t>RCAT</t>
  </si>
  <si>
    <t>Nr. Corsi</t>
  </si>
  <si>
    <t>1 - Area Umanistico-Letteraria</t>
  </si>
  <si>
    <t>2 - Area Storico-Filosofica</t>
  </si>
  <si>
    <t>3 - Area Scientifica</t>
  </si>
  <si>
    <t>4 - Area Artistica</t>
  </si>
  <si>
    <t>5 - Area Laboratorio</t>
  </si>
  <si>
    <t>Totali</t>
  </si>
  <si>
    <t>Riepilogo dei corsi per area tematica</t>
  </si>
  <si>
    <t>Distribuzione anagrafica</t>
  </si>
  <si>
    <t>% Tesserati</t>
  </si>
  <si>
    <t>... - 19</t>
  </si>
  <si>
    <t>20 - 29</t>
  </si>
  <si>
    <t>30 - 39</t>
  </si>
  <si>
    <t>40 - 49</t>
  </si>
  <si>
    <t>50 - 59</t>
  </si>
  <si>
    <t>60 - 69</t>
  </si>
  <si>
    <t>70 - 79</t>
  </si>
  <si>
    <t>80 - …</t>
  </si>
  <si>
    <t>Distribuzione anagrafica (tesserati, partecipanti ad almeno un corso, ad almeno una gita).</t>
  </si>
  <si>
    <t>DA</t>
  </si>
  <si>
    <t>"Fidelizzazione" e altro.</t>
  </si>
  <si>
    <t>FEA</t>
  </si>
  <si>
    <t>"Fidelizzazione" e altre statistiche relative alla minima e massima età dei tesserati, corsisti e gitanti</t>
  </si>
  <si>
    <t>Tesserati sia nell'anno in corso che in un anno precedente (tesserati "affezionati")</t>
  </si>
  <si>
    <t>Tesserati nell'anno in corso ma non in quelli precedenti (tesserati "nuovi")</t>
  </si>
  <si>
    <t>Tesserati sia nell'anno in corso che in quello precedente</t>
  </si>
  <si>
    <t>Tesserati nell'anno precedente ma non in quello in corso</t>
  </si>
  <si>
    <t>Età del tesserato più giovane</t>
  </si>
  <si>
    <t>Età del tesserato meno giovane</t>
  </si>
  <si>
    <t>Età del corsista più giovane</t>
  </si>
  <si>
    <t>Età del corsista meno giovane</t>
  </si>
  <si>
    <t>Età del gitante più giovane</t>
  </si>
  <si>
    <t>Età del gitante meno giovane</t>
  </si>
  <si>
    <t>Anni</t>
  </si>
  <si>
    <t>Distribuzione geografica dei tesserati</t>
  </si>
  <si>
    <t>DTNA</t>
  </si>
  <si>
    <t>DPNC</t>
  </si>
  <si>
    <t>DPNG</t>
  </si>
  <si>
    <t>DGT</t>
  </si>
  <si>
    <t>Distribuzione geografica dei tesserati.</t>
  </si>
  <si>
    <t>DGC</t>
  </si>
  <si>
    <t>Distribuzione geografica dei partecipanti ad almeno un corso.</t>
  </si>
  <si>
    <t>DGG</t>
  </si>
  <si>
    <t>Distribuzione geografica dei partecipanti ad almeno una gita.</t>
  </si>
  <si>
    <t>DTCG</t>
  </si>
  <si>
    <t>Distribuzione dei tesserati in base alla partecipazione solo a corsi, solo a gite, ad entrambi o a nessuno.</t>
  </si>
  <si>
    <t>Distribuzione dei tesserati in base alla partecipazione: solo ai corsi, solo alle gite, ad entrambi, a nessuno</t>
  </si>
  <si>
    <t>Tipo di partecipazione</t>
  </si>
  <si>
    <t>sia a corsi che a gite</t>
  </si>
  <si>
    <t>solo a corsi</t>
  </si>
  <si>
    <t>solo a gite</t>
  </si>
  <si>
    <t>né a corsi, né a gite</t>
  </si>
  <si>
    <t>Confronto per anni accademici degli eventi/conferenze.</t>
  </si>
  <si>
    <t>CAAEC</t>
  </si>
  <si>
    <t>Nr. Eventi/Conferenze</t>
  </si>
  <si>
    <t>Confronto tra i vari anni accademici del numero di eventi/conferenze svolti</t>
  </si>
  <si>
    <t>Distribuzione per età dei tesserati (età calcolata sul giorno)</t>
  </si>
  <si>
    <t>Distribuzione per età dei partecipanti ad almeno un corso (età calcolata sul giorno)</t>
  </si>
  <si>
    <t>Distribuzione per età dei partecipanti ad almeno una gita (età calcolata sul giorno)</t>
  </si>
  <si>
    <t>Tesserati nell'anno in corso ma non in quello precedente</t>
  </si>
  <si>
    <t>Distribuzione dei tesserati (complessivi, ossia dall'inizio) per nr. di anni in cui sono stati tesserati.</t>
  </si>
  <si>
    <t>Distribuzione dei tesserati (dell'ultimo anno accademico) per nr. di corsi frequentati.</t>
  </si>
  <si>
    <t>Distribuzione dei tesserati (dell'ultimo anno accademico) per nr. di gite alle quali hanno partecipato.</t>
  </si>
  <si>
    <t>Distribuzione dei tesserati (complessivi, ossia dall'inizio) per numero di anni di tesseramento</t>
  </si>
  <si>
    <t>Distribuzione dei tesserati (dell'ultimo anno accademico) per numero di corsi frequentati</t>
  </si>
  <si>
    <t>Distribuzione dei tesserati (dell'ultimo anno accademico) per numero di gite alle quali hanno partecipato</t>
  </si>
  <si>
    <t>Anni accademici considerati</t>
  </si>
  <si>
    <t>Tutti</t>
  </si>
  <si>
    <t>Ultimo Anno Accademico</t>
  </si>
  <si>
    <t>Nr. anni di tesseramento</t>
  </si>
  <si>
    <t>Provincia di residenza</t>
  </si>
  <si>
    <t>Nr. corsi frequentati</t>
  </si>
  <si>
    <t>Nr. gite cui si è partecipato</t>
  </si>
  <si>
    <t>Comune di residenza (Prov.)</t>
  </si>
  <si>
    <t>Torna alla legenda</t>
  </si>
  <si>
    <t>% Partecipanti</t>
  </si>
  <si>
    <t>% Ore Erogate</t>
  </si>
  <si>
    <t>% Ore Usufruite</t>
  </si>
  <si>
    <t>% Corsi</t>
  </si>
  <si>
    <t>Confronto per anni accademici delle iscrizioni ai corsi e delle medie di iscritti ai corsi.</t>
  </si>
  <si>
    <t>Confronto tra i vari anni accademici del numero di iscrizioni ai corsi e delle rispettive medie</t>
  </si>
  <si>
    <t>Media delle iscrizioni ai Corsi</t>
  </si>
  <si>
    <t>Media dei partecipanti ai corsi</t>
  </si>
  <si>
    <t>Residenti a Formigine o altrove</t>
  </si>
  <si>
    <t>Formiginesi</t>
  </si>
  <si>
    <t>Non Formiginesi</t>
  </si>
  <si>
    <t>Distribuzione geografica dei partecipanti ad almeno un corso</t>
  </si>
  <si>
    <t>Distribuzione geografica dei partecipanti ad almeno una gita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</si>
  <si>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</si>
  <si>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</si>
  <si>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</si>
  <si>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</si>
  <si>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</si>
  <si>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</si>
  <si>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</si>
  <si>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</si>
  <si>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</si>
  <si>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</si>
  <si>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</si>
  <si>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1 - Umanistico Letteraria</t>
  </si>
  <si>
    <t>Il ricordo d'infanzia nella narrativa contemporanea.</t>
  </si>
  <si>
    <t>De Fazio</t>
  </si>
  <si>
    <t>Dalla fantasia alla riflessione. Una lettura di Calvino contemporaneo di Pasolini.</t>
  </si>
  <si>
    <t>Vecchi</t>
  </si>
  <si>
    <t>E novellando vien - il fascino indiscreto della narrativa.</t>
  </si>
  <si>
    <t>Agati</t>
  </si>
  <si>
    <t>Primo avvio alla lingua inglese: beginners.</t>
  </si>
  <si>
    <t>Busani</t>
  </si>
  <si>
    <t>Inglese A1 Beginners seconda parte.</t>
  </si>
  <si>
    <t>Abatematteo</t>
  </si>
  <si>
    <t>Inglese A2 Elementary.</t>
  </si>
  <si>
    <t>Starzynska</t>
  </si>
  <si>
    <t>Inglese A2 Elementary seconda parte.</t>
  </si>
  <si>
    <t>Lingua e cultura Inglese B1 Pre-intermediate level seconda parte.</t>
  </si>
  <si>
    <t>Lingua e cultura inglese B1 pre-intermediate level seconda parte.</t>
  </si>
  <si>
    <t>Iulli</t>
  </si>
  <si>
    <t>Lingua e cultura inglese - intermediate level B1 Plus seconda parte.</t>
  </si>
  <si>
    <t>Lingua e cultura Inglese - Upper intermediate level B2 seconda parte.</t>
  </si>
  <si>
    <t>Lingua e cultura inglese - Upper intermediate level B2 seconda parte.</t>
  </si>
  <si>
    <t>Wiens</t>
  </si>
  <si>
    <t>English speaking pre-intermediate level B1.</t>
  </si>
  <si>
    <t>Busacchi</t>
  </si>
  <si>
    <t>English speaking intermediate level B1 Plus.</t>
  </si>
  <si>
    <t>Lingua e cultura spagnola livello base.</t>
  </si>
  <si>
    <t>Debbi</t>
  </si>
  <si>
    <t>Lingua e cultura spagnola livello intermedio.</t>
  </si>
  <si>
    <t>Bovoli</t>
  </si>
  <si>
    <t>Lingua e cultura spagnola livello avanzato.</t>
  </si>
  <si>
    <t>Lingua e cultura francese livello principianti A1.</t>
  </si>
  <si>
    <t>Kohler</t>
  </si>
  <si>
    <t>Lingua e cultura francese livello elementare A2 Plus.</t>
  </si>
  <si>
    <t>Tedesco principianti livello A1.</t>
  </si>
  <si>
    <t>Tedesco base livello A2.</t>
  </si>
  <si>
    <t>Il più grande narratore del Novecento - Italo Calvino.</t>
  </si>
  <si>
    <t>Ghermandi</t>
  </si>
  <si>
    <t>Donne tra storia e cultura.</t>
  </si>
  <si>
    <t>Bertazzoni, Rebecchi</t>
  </si>
  <si>
    <t>Meditazioni sull'amore nella letteratura (e dintorni).</t>
  </si>
  <si>
    <t>Il mito classico: un percorso tra testi greci e latini e riscritture moderne.</t>
  </si>
  <si>
    <t>Fontana</t>
  </si>
  <si>
    <t>2 - Storico Filosofica</t>
  </si>
  <si>
    <t>L'Esistenzialismo e il vasto panorama della filosofia del 900.</t>
  </si>
  <si>
    <t>Campana</t>
  </si>
  <si>
    <t>Storia della mafia, dall'unità d'Italia al xx secolo.</t>
  </si>
  <si>
    <t>Pagliani</t>
  </si>
  <si>
    <t>Essere cristiani nel Novecento dei totalitarismi e della democrazia.</t>
  </si>
  <si>
    <t>Quando finisce il medioevo? Nuovi spazi, nuovi imperi, nuove idee sec. XIV-XV.</t>
  </si>
  <si>
    <t>La repubblica romana 509-27 a.c.</t>
  </si>
  <si>
    <t>Alla ricerca di un senso oltre il mistero attraverso lettura Genesi.</t>
  </si>
  <si>
    <t>Manni</t>
  </si>
  <si>
    <t>3 - Scientifica</t>
  </si>
  <si>
    <t>Come investire e proteggere al meglio i nostri risparmi.</t>
  </si>
  <si>
    <t>Cattani</t>
  </si>
  <si>
    <t>Il viaggio dell'eroe.</t>
  </si>
  <si>
    <t>Pompei</t>
  </si>
  <si>
    <t>Intelligenza artificiale: istruzioni per l'uso.</t>
  </si>
  <si>
    <t>Franchini, Bartolini</t>
  </si>
  <si>
    <t>Rudimenti di base per conoscere il cielo.</t>
  </si>
  <si>
    <t>Cantini, Donà, Artioli, Gherpelli</t>
  </si>
  <si>
    <t>La flora spontanea dei nostri ambienti.</t>
  </si>
  <si>
    <t>Lodesani</t>
  </si>
  <si>
    <t>4 - Artistica</t>
  </si>
  <si>
    <t>Fine Cinquecento, inizio Seicento.</t>
  </si>
  <si>
    <t>Rebecchi</t>
  </si>
  <si>
    <t>Archeologia nel Modenese dalla Preistoria al Medioevo.</t>
  </si>
  <si>
    <t>Labate</t>
  </si>
  <si>
    <t>Botticelli illustra la Divina Comedia.</t>
  </si>
  <si>
    <t>Rebecchi, Bertazzoni</t>
  </si>
  <si>
    <t>5 - Laboratorio</t>
  </si>
  <si>
    <t>Imparare a usare il computer partendo da zero.</t>
  </si>
  <si>
    <t>Gadda</t>
  </si>
  <si>
    <t>Introduzione alla chitarra.</t>
  </si>
  <si>
    <t>Turrini</t>
  </si>
  <si>
    <t>Approccio pratico allo strumento.</t>
  </si>
  <si>
    <t>L'acquerello con tecniche miste: acquerello e chine; acquerello e grafite; acquerello e pastelli.</t>
  </si>
  <si>
    <t>Ghisi</t>
  </si>
  <si>
    <t>La pittura a olio.</t>
  </si>
  <si>
    <t>Il volume, dal disegno allo sfumato con i colori a olio.</t>
  </si>
  <si>
    <t>Po</t>
  </si>
  <si>
    <t>Calligrafia gotica.</t>
  </si>
  <si>
    <t>Iotti</t>
  </si>
  <si>
    <t>Le bacchette.</t>
  </si>
  <si>
    <t>Melandri</t>
  </si>
  <si>
    <t>Computer: Excel per calcoli e per la grafica.</t>
  </si>
  <si>
    <t>Computer: Word, PowerPoint e grafica.</t>
  </si>
  <si>
    <t>1 anno</t>
  </si>
  <si>
    <t>2 anni</t>
  </si>
  <si>
    <t>3 anni</t>
  </si>
  <si>
    <t>4 anni</t>
  </si>
  <si>
    <t>5 anni</t>
  </si>
  <si>
    <t>6 anni</t>
  </si>
  <si>
    <t>7 anni</t>
  </si>
  <si>
    <t>8 anni</t>
  </si>
  <si>
    <t>9 anni</t>
  </si>
  <si>
    <t>10 anni</t>
  </si>
  <si>
    <t>11 anni</t>
  </si>
  <si>
    <t>0 corsi</t>
  </si>
  <si>
    <t>1 corso</t>
  </si>
  <si>
    <t>2 corsi</t>
  </si>
  <si>
    <t>3 corsi</t>
  </si>
  <si>
    <t>4 corsi</t>
  </si>
  <si>
    <t>5 corsi</t>
  </si>
  <si>
    <t>6 corsi</t>
  </si>
  <si>
    <t>7 corsi</t>
  </si>
  <si>
    <t>8 corsi</t>
  </si>
  <si>
    <t>9 corsi</t>
  </si>
  <si>
    <t>10 corsi</t>
  </si>
  <si>
    <t>11 corsi</t>
  </si>
  <si>
    <t>12 corsi</t>
  </si>
  <si>
    <t>13 corsi</t>
  </si>
  <si>
    <t>14 corsi</t>
  </si>
  <si>
    <t>15 corsi</t>
  </si>
  <si>
    <t>16 corsi</t>
  </si>
  <si>
    <t>17 corsi</t>
  </si>
  <si>
    <t>0 gite</t>
  </si>
  <si>
    <t>1 gita</t>
  </si>
  <si>
    <t>2 gite</t>
  </si>
  <si>
    <t>3 gite</t>
  </si>
  <si>
    <t>4 gite</t>
  </si>
  <si>
    <t>5 gite</t>
  </si>
  <si>
    <t>6 gite</t>
  </si>
  <si>
    <t>BAISO (RE)</t>
  </si>
  <si>
    <t>BELLARIA-IGEA MARINA (RN)</t>
  </si>
  <si>
    <t>BOLOGNA (BO)</t>
  </si>
  <si>
    <t>BOMPORTO (MO)</t>
  </si>
  <si>
    <t>CARPI (MO)</t>
  </si>
  <si>
    <t>CARPINETI (RE)</t>
  </si>
  <si>
    <t>CASALGRANDE (RE)</t>
  </si>
  <si>
    <t>CASTELFRANCO EMILIA (MO)</t>
  </si>
  <si>
    <t>CASTELFRANCO PIANDISCO' (AR)</t>
  </si>
  <si>
    <t>CASTELLARANO (RE)</t>
  </si>
  <si>
    <t>CASTELNUOVO RANGONE (MO)</t>
  </si>
  <si>
    <t>CASTELVETRO DI MODENA (MO)</t>
  </si>
  <si>
    <t>CAVRIAGO (RE)</t>
  </si>
  <si>
    <t>COLORNO (PR)</t>
  </si>
  <si>
    <t>CORREGGIO (RE)</t>
  </si>
  <si>
    <t>FANANO (MO)</t>
  </si>
  <si>
    <t>FIORANO AL SERIO (BG)</t>
  </si>
  <si>
    <t>FIORANO MODENESE (MO)</t>
  </si>
  <si>
    <t>FORMIGINE (MO)</t>
  </si>
  <si>
    <t>MARANELLO (MO)</t>
  </si>
  <si>
    <t>MODENA (MO)</t>
  </si>
  <si>
    <t>MONTECRETO (MO)</t>
  </si>
  <si>
    <t>MONTEFIORINO (MO)</t>
  </si>
  <si>
    <t>NONANTOLA (MO)</t>
  </si>
  <si>
    <t>PAVULLO NEL FRIGNANO (MO)</t>
  </si>
  <si>
    <t>POLINAGO (MO)</t>
  </si>
  <si>
    <t>PRIGNANO SULLA SECCHIA (MO)</t>
  </si>
  <si>
    <t>RAVENNA (RA)</t>
  </si>
  <si>
    <t>RUBIERA (RE)</t>
  </si>
  <si>
    <t>SAN CESARIO SUL PANARO (MO)</t>
  </si>
  <si>
    <t>SAN MARTINO IN RIO (RE)</t>
  </si>
  <si>
    <t>SASSUOLO (MO)</t>
  </si>
  <si>
    <t>SCANDIANO (RE)</t>
  </si>
  <si>
    <t>SERRAMAZZONI (MO)</t>
  </si>
  <si>
    <t>SOLIERA (MO)</t>
  </si>
  <si>
    <t>TOANO (RE)</t>
  </si>
  <si>
    <t>VALSAMOGGIA (BO)</t>
  </si>
  <si>
    <t>AR</t>
  </si>
  <si>
    <t>BG</t>
  </si>
  <si>
    <t>BO</t>
  </si>
  <si>
    <t>MO</t>
  </si>
  <si>
    <t>PR</t>
  </si>
  <si>
    <t>RA</t>
  </si>
  <si>
    <t>RE</t>
  </si>
  <si>
    <t>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</si>
</sst>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u/>
      <sz val="11"/>
      <color rgb="FF0070C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952"/>
        <bgColor indexed="64"/>
      </patternFill>
    </fill>
    <fill>
      <patternFill patternType="solid">
        <fgColor rgb="FF35B729"/>
        <bgColor indexed="64"/>
      </patternFill>
    </fill>
    <fill>
      <patternFill patternType="solid">
        <fgColor rgb="FF2EB2FF"/>
        <bgColor indexed="64"/>
      </patternFill>
    </fill>
    <fill>
      <patternFill patternType="solid">
        <fgColor rgb="FFFF5C5C"/>
        <bgColor indexed="64"/>
      </patternFill>
    </fill>
    <fill>
      <patternFill patternType="solid">
        <fgColor rgb="FFFFBD4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tesserati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CAAT!$B$4:$B$14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CAAT!$C$4:$C$14</c:f>
              <c:numCache>
                <c:formatCode>General</c:formatCode>
                <c:ptCount val="11"/>
                <c:pt idx="0">
                  <c:v>125</c:v>
                </c:pt>
                <c:pt idx="1">
                  <c:v>227</c:v>
                </c:pt>
                <c:pt idx="2">
                  <c:v>443</c:v>
                </c:pt>
                <c:pt idx="3">
                  <c:v>437</c:v>
                </c:pt>
                <c:pt idx="4">
                  <c:v>456</c:v>
                </c:pt>
                <c:pt idx="5">
                  <c:v>458</c:v>
                </c:pt>
                <c:pt idx="6">
                  <c:v>551</c:v>
                </c:pt>
                <c:pt idx="7">
                  <c:v>399</c:v>
                </c:pt>
                <c:pt idx="8">
                  <c:v>412</c:v>
                </c:pt>
                <c:pt idx="9">
                  <c:v>543</c:v>
                </c:pt>
                <c:pt idx="10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8-4A5E-A304-2DAA7D839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626736"/>
        <c:axId val="1124619536"/>
      </c:lineChart>
      <c:catAx>
        <c:axId val="112462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24619536"/>
        <c:crosses val="autoZero"/>
        <c:auto val="1"/>
        <c:lblAlgn val="ctr"/>
        <c:lblOffset val="100"/>
        <c:noMultiLvlLbl val="0"/>
      </c:catAx>
      <c:valAx>
        <c:axId val="112461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2462673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(615)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72</c:v>
                </c:pt>
                <c:pt idx="1">
                  <c:v>440</c:v>
                </c:pt>
                <c:pt idx="2">
                  <c:v>50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F-4579-8621-442F3FB7E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(615)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72</c:v>
                </c:pt>
                <c:pt idx="1">
                  <c:v>440</c:v>
                </c:pt>
                <c:pt idx="2">
                  <c:v>50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F-418B-84DB-978B5CD1A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(1335)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794</c:v>
                </c:pt>
                <c:pt idx="1">
                  <c:v>127</c:v>
                </c:pt>
                <c:pt idx="2">
                  <c:v>98</c:v>
                </c:pt>
                <c:pt idx="3">
                  <c:v>60</c:v>
                </c:pt>
                <c:pt idx="4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C-4E34-90DA-D9C95A9E7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(1335)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794</c:v>
                </c:pt>
                <c:pt idx="1">
                  <c:v>127</c:v>
                </c:pt>
                <c:pt idx="2">
                  <c:v>98</c:v>
                </c:pt>
                <c:pt idx="3">
                  <c:v>60</c:v>
                </c:pt>
                <c:pt idx="4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9-4E06-8444-45021B7EF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erogate (1189.5)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796.5</c:v>
                </c:pt>
                <c:pt idx="1">
                  <c:v>58.5</c:v>
                </c:pt>
                <c:pt idx="2">
                  <c:v>43.5</c:v>
                </c:pt>
                <c:pt idx="3">
                  <c:v>30</c:v>
                </c:pt>
                <c:pt idx="4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D0-41A7-BFF0-69E316584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erogate (1189.5)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796.5</c:v>
                </c:pt>
                <c:pt idx="1">
                  <c:v>58.5</c:v>
                </c:pt>
                <c:pt idx="2">
                  <c:v>43.5</c:v>
                </c:pt>
                <c:pt idx="3">
                  <c:v>30</c:v>
                </c:pt>
                <c:pt idx="4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B-4BD3-9977-45B85D0AA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usufruite (14553)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9397.5</c:v>
                </c:pt>
                <c:pt idx="1">
                  <c:v>1218</c:v>
                </c:pt>
                <c:pt idx="2">
                  <c:v>817.5</c:v>
                </c:pt>
                <c:pt idx="3">
                  <c:v>624</c:v>
                </c:pt>
                <c:pt idx="4">
                  <c:v>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0-4BE4-AF85-F55658A2C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usufruite (14553)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9397.5</c:v>
                </c:pt>
                <c:pt idx="1">
                  <c:v>1218</c:v>
                </c:pt>
                <c:pt idx="2">
                  <c:v>817.5</c:v>
                </c:pt>
                <c:pt idx="3">
                  <c:v>624</c:v>
                </c:pt>
                <c:pt idx="4">
                  <c:v>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0-44ED-9B57-D05ACA83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corsi (105)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67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3-4FAC-926C-5A0F09007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corsi (105)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67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2-4576-A260-A193F31B3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corsi attivati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CAAC!$C$3</c:f>
              <c:strCache>
                <c:ptCount val="1"/>
                <c:pt idx="0">
                  <c:v>Nr. Corsi Attivati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CAAC!$B$4:$B$14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CAAC!$C$4:$C$14</c:f>
              <c:numCache>
                <c:formatCode>General</c:formatCode>
                <c:ptCount val="11"/>
                <c:pt idx="0">
                  <c:v>30</c:v>
                </c:pt>
                <c:pt idx="1">
                  <c:v>31</c:v>
                </c:pt>
                <c:pt idx="2">
                  <c:v>46</c:v>
                </c:pt>
                <c:pt idx="3">
                  <c:v>51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47</c:v>
                </c:pt>
                <c:pt idx="8">
                  <c:v>72</c:v>
                </c:pt>
                <c:pt idx="9">
                  <c:v>91</c:v>
                </c:pt>
                <c:pt idx="1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E-4331-95AB-4D947B152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426384"/>
        <c:axId val="1132423024"/>
      </c:lineChart>
      <c:catAx>
        <c:axId val="113242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2423024"/>
        <c:crosses val="autoZero"/>
        <c:auto val="1"/>
        <c:lblAlgn val="ctr"/>
        <c:lblOffset val="100"/>
        <c:noMultiLvlLbl val="0"/>
      </c:catAx>
      <c:valAx>
        <c:axId val="113242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242638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dei partecipanti ai corsi per area tematica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RCAT!$C$95</c:f>
              <c:strCache>
                <c:ptCount val="1"/>
                <c:pt idx="0">
                  <c:v>Media dei partecipanti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RCAT!$B$96:$B$100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RCAT!$C$96:$C$100</c:f>
              <c:numCache>
                <c:formatCode>0.0</c:formatCode>
                <c:ptCount val="5"/>
                <c:pt idx="0">
                  <c:v>11.850746154785156</c:v>
                </c:pt>
                <c:pt idx="1">
                  <c:v>21.166666030883789</c:v>
                </c:pt>
                <c:pt idx="2">
                  <c:v>19.600000381469727</c:v>
                </c:pt>
                <c:pt idx="3">
                  <c:v>20</c:v>
                </c:pt>
                <c:pt idx="4">
                  <c:v>10.666666984558105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4-4FF9-8473-F341F243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9274944"/>
        <c:axId val="1139285504"/>
      </c:lineChart>
      <c:catAx>
        <c:axId val="11392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9285504"/>
        <c:crosses val="autoZero"/>
        <c:auto val="1"/>
        <c:lblAlgn val="ctr"/>
        <c:lblOffset val="100"/>
        <c:noMultiLvlLbl val="0"/>
      </c:catAx>
      <c:valAx>
        <c:axId val="11392855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927494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tesserati (615)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2</c:v>
                </c:pt>
                <c:pt idx="1">
                  <c:v>19</c:v>
                </c:pt>
                <c:pt idx="2">
                  <c:v>31</c:v>
                </c:pt>
                <c:pt idx="3">
                  <c:v>43</c:v>
                </c:pt>
                <c:pt idx="4">
                  <c:v>74</c:v>
                </c:pt>
                <c:pt idx="5">
                  <c:v>299</c:v>
                </c:pt>
                <c:pt idx="6">
                  <c:v>133</c:v>
                </c:pt>
                <c:pt idx="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0-4D65-B416-FA59B58B5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9286944"/>
        <c:axId val="1139282144"/>
      </c:lineChart>
      <c:catAx>
        <c:axId val="113928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9282144"/>
        <c:crosses val="autoZero"/>
        <c:auto val="1"/>
        <c:lblAlgn val="ctr"/>
        <c:lblOffset val="100"/>
        <c:noMultiLvlLbl val="0"/>
      </c:catAx>
      <c:valAx>
        <c:axId val="113928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928694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tesserati (615)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3.3333333333333335E-3"/>
                  <c:y val="1.666666666666666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4E-437B-A55D-9852F20929DC}"/>
                </c:ext>
              </c:extLst>
            </c:dLbl>
            <c:dLbl>
              <c:idx val="7"/>
              <c:layout>
                <c:manualLayout>
                  <c:x val="-2.5000000000000001E-2"/>
                  <c:y val="5.00000000000000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4E-437B-A55D-9852F20929D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2</c:v>
                </c:pt>
                <c:pt idx="1">
                  <c:v>19</c:v>
                </c:pt>
                <c:pt idx="2">
                  <c:v>31</c:v>
                </c:pt>
                <c:pt idx="3">
                  <c:v>43</c:v>
                </c:pt>
                <c:pt idx="4">
                  <c:v>74</c:v>
                </c:pt>
                <c:pt idx="5">
                  <c:v>299</c:v>
                </c:pt>
                <c:pt idx="6">
                  <c:v>133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31-8906-42627A4D8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 corso (512)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1</c:v>
                </c:pt>
                <c:pt idx="1">
                  <c:v>18</c:v>
                </c:pt>
                <c:pt idx="2">
                  <c:v>27</c:v>
                </c:pt>
                <c:pt idx="3">
                  <c:v>33</c:v>
                </c:pt>
                <c:pt idx="4">
                  <c:v>72</c:v>
                </c:pt>
                <c:pt idx="5">
                  <c:v>259</c:v>
                </c:pt>
                <c:pt idx="6">
                  <c:v>96</c:v>
                </c:pt>
                <c:pt idx="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D-412E-914F-D7ACDD023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9286464"/>
        <c:axId val="1139283584"/>
      </c:lineChart>
      <c:catAx>
        <c:axId val="113928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9283584"/>
        <c:crosses val="autoZero"/>
        <c:auto val="1"/>
        <c:lblAlgn val="ctr"/>
        <c:lblOffset val="100"/>
        <c:noMultiLvlLbl val="0"/>
      </c:catAx>
      <c:valAx>
        <c:axId val="113928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928646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 corso (512)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5.0000000000000608E-3"/>
                  <c:y val="-5.000000000000014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62-4C8A-B9C1-4670FAB725D4}"/>
                </c:ext>
              </c:extLst>
            </c:dLbl>
            <c:dLbl>
              <c:idx val="7"/>
              <c:layout>
                <c:manualLayout>
                  <c:x val="-4.4999999999999998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62-4C8A-B9C1-4670FAB725D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1</c:v>
                </c:pt>
                <c:pt idx="1">
                  <c:v>18</c:v>
                </c:pt>
                <c:pt idx="2">
                  <c:v>27</c:v>
                </c:pt>
                <c:pt idx="3">
                  <c:v>33</c:v>
                </c:pt>
                <c:pt idx="4">
                  <c:v>72</c:v>
                </c:pt>
                <c:pt idx="5">
                  <c:v>259</c:v>
                </c:pt>
                <c:pt idx="6">
                  <c:v>96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0DA-90CC-AD30F4EFE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una gita (122)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8</c:v>
                </c:pt>
                <c:pt idx="5">
                  <c:v>66</c:v>
                </c:pt>
                <c:pt idx="6">
                  <c:v>41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B-4E56-B944-20788B7AE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747136"/>
        <c:axId val="1158745696"/>
      </c:lineChart>
      <c:catAx>
        <c:axId val="115874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58745696"/>
        <c:crosses val="autoZero"/>
        <c:auto val="1"/>
        <c:lblAlgn val="ctr"/>
        <c:lblOffset val="100"/>
        <c:noMultiLvlLbl val="0"/>
      </c:catAx>
      <c:valAx>
        <c:axId val="115874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5874713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una gita (122)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5.1666666666666541E-2"/>
                  <c:y val="-2.3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B-440C-A4D0-B2605A25B33A}"/>
                </c:ext>
              </c:extLst>
            </c:dLbl>
            <c:dLbl>
              <c:idx val="1"/>
              <c:layout>
                <c:manualLayout>
                  <c:x val="-6.111040515849597E-17"/>
                  <c:y val="-3.3333333333333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B-440C-A4D0-B2605A25B33A}"/>
                </c:ext>
              </c:extLst>
            </c:dLbl>
            <c:dLbl>
              <c:idx val="2"/>
              <c:layout>
                <c:manualLayout>
                  <c:x val="-5.6666666666666664E-2"/>
                  <c:y val="-2.50000000000000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B-440C-A4D0-B2605A25B33A}"/>
                </c:ext>
              </c:extLst>
            </c:dLbl>
            <c:dLbl>
              <c:idx val="3"/>
              <c:layout>
                <c:manualLayout>
                  <c:x val="2.500000000000006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9B-440C-A4D0-B2605A25B33A}"/>
                </c:ext>
              </c:extLst>
            </c:dLbl>
            <c:dLbl>
              <c:idx val="7"/>
              <c:layout>
                <c:manualLayout>
                  <c:x val="-0.01"/>
                  <c:y val="-1.527760128962399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9B-440C-A4D0-B2605A25B33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8</c:v>
                </c:pt>
                <c:pt idx="5">
                  <c:v>66</c:v>
                </c:pt>
                <c:pt idx="6">
                  <c:v>41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E-4415-9FD9-ABC90B31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dei tesserati (615)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399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E-41A1-B901-65DBA4ED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dei tesserati (615)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399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3-4824-8403-53CA8EF2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359</c:v>
                </c:pt>
                <c:pt idx="1">
                  <c:v>256</c:v>
                </c:pt>
                <c:pt idx="2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8-465F-9A94-CD325B7E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CAAG!$C$3</c:f>
              <c:strCache>
                <c:ptCount val="1"/>
                <c:pt idx="0">
                  <c:v>Nr. Gite Svolte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CAAG!$B$4:$B$14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CAAG!$C$4:$C$14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B-45AF-AAF0-34E869AA4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425424"/>
        <c:axId val="1132425904"/>
      </c:lineChart>
      <c:catAx>
        <c:axId val="113242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2425904"/>
        <c:crosses val="autoZero"/>
        <c:auto val="1"/>
        <c:lblAlgn val="ctr"/>
        <c:lblOffset val="100"/>
        <c:noMultiLvlLbl val="0"/>
      </c:catAx>
      <c:valAx>
        <c:axId val="113242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242542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359</c:v>
                </c:pt>
                <c:pt idx="1">
                  <c:v>256</c:v>
                </c:pt>
                <c:pt idx="2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4-4F34-8066-566420948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(complessivamente 1997)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7"/>
              <c:layout>
                <c:manualLayout>
                  <c:x val="3.3333333333333028E-3"/>
                  <c:y val="-0.0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05-4380-82D9-20AA8FCC449F}"/>
                </c:ext>
              </c:extLst>
            </c:dLbl>
            <c:dLbl>
              <c:idx val="10"/>
              <c:layout>
                <c:manualLayout>
                  <c:x val="4.6666666666666606E-2"/>
                  <c:y val="-6.666666666666697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05-4380-82D9-20AA8FCC44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DTNA!$B$4:$B$14</c:f>
              <c:strCache>
                <c:ptCount val="11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  <c:pt idx="9">
                  <c:v>10 anni</c:v>
                </c:pt>
                <c:pt idx="10">
                  <c:v>11 anni</c:v>
                </c:pt>
              </c:strCache>
            </c:strRef>
          </c:cat>
          <c:val>
            <c:numRef>
              <c:f>DTNA!$C$4:$C$14</c:f>
              <c:numCache>
                <c:formatCode>General</c:formatCode>
                <c:ptCount val="11"/>
                <c:pt idx="0">
                  <c:v>1086</c:v>
                </c:pt>
                <c:pt idx="1">
                  <c:v>355</c:v>
                </c:pt>
                <c:pt idx="2">
                  <c:v>186</c:v>
                </c:pt>
                <c:pt idx="3">
                  <c:v>102</c:v>
                </c:pt>
                <c:pt idx="4">
                  <c:v>74</c:v>
                </c:pt>
                <c:pt idx="5">
                  <c:v>56</c:v>
                </c:pt>
                <c:pt idx="6">
                  <c:v>30</c:v>
                </c:pt>
                <c:pt idx="7">
                  <c:v>32</c:v>
                </c:pt>
                <c:pt idx="8">
                  <c:v>43</c:v>
                </c:pt>
                <c:pt idx="9">
                  <c:v>18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5-4496-B307-D07D46571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(complessivamente 1997)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4"/>
              <c:layout>
                <c:manualLayout>
                  <c:x val="-6.3333333333333339E-2"/>
                  <c:y val="0.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AF-4C8A-8F5B-B871E2E865D8}"/>
                </c:ext>
              </c:extLst>
            </c:dLbl>
            <c:dLbl>
              <c:idx val="5"/>
              <c:layout>
                <c:manualLayout>
                  <c:x val="-7.3333333333333334E-2"/>
                  <c:y val="0.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AF-4C8A-8F5B-B871E2E865D8}"/>
                </c:ext>
              </c:extLst>
            </c:dLbl>
            <c:dLbl>
              <c:idx val="6"/>
              <c:layout>
                <c:manualLayout>
                  <c:x val="-5.6666666666666664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AF-4C8A-8F5B-B871E2E865D8}"/>
                </c:ext>
              </c:extLst>
            </c:dLbl>
            <c:dLbl>
              <c:idx val="7"/>
              <c:layout>
                <c:manualLayout>
                  <c:x val="-0.11333333333333333"/>
                  <c:y val="-0.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AF-4C8A-8F5B-B871E2E865D8}"/>
                </c:ext>
              </c:extLst>
            </c:dLbl>
            <c:dLbl>
              <c:idx val="8"/>
              <c:layout>
                <c:manualLayout>
                  <c:x val="-6.0000000000000032E-2"/>
                  <c:y val="-3.3333333333333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AF-4C8A-8F5B-B871E2E865D8}"/>
                </c:ext>
              </c:extLst>
            </c:dLbl>
            <c:dLbl>
              <c:idx val="9"/>
              <c:layout>
                <c:manualLayout>
                  <c:x val="0"/>
                  <c:y val="-2.66666666666666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AF-4C8A-8F5B-B871E2E865D8}"/>
                </c:ext>
              </c:extLst>
            </c:dLbl>
            <c:dLbl>
              <c:idx val="10"/>
              <c:layout>
                <c:manualLayout>
                  <c:x val="8.3333333333333273E-2"/>
                  <c:y val="-1.6666666666666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AF-4C8A-8F5B-B871E2E865D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DTNA!$B$4:$B$14</c:f>
              <c:strCache>
                <c:ptCount val="11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  <c:pt idx="9">
                  <c:v>10 anni</c:v>
                </c:pt>
                <c:pt idx="10">
                  <c:v>11 anni</c:v>
                </c:pt>
              </c:strCache>
            </c:strRef>
          </c:cat>
          <c:val>
            <c:numRef>
              <c:f>DTNA!$C$4:$C$14</c:f>
              <c:numCache>
                <c:formatCode>General</c:formatCode>
                <c:ptCount val="11"/>
                <c:pt idx="0">
                  <c:v>1086</c:v>
                </c:pt>
                <c:pt idx="1">
                  <c:v>355</c:v>
                </c:pt>
                <c:pt idx="2">
                  <c:v>186</c:v>
                </c:pt>
                <c:pt idx="3">
                  <c:v>102</c:v>
                </c:pt>
                <c:pt idx="4">
                  <c:v>74</c:v>
                </c:pt>
                <c:pt idx="5">
                  <c:v>56</c:v>
                </c:pt>
                <c:pt idx="6">
                  <c:v>30</c:v>
                </c:pt>
                <c:pt idx="7">
                  <c:v>32</c:v>
                </c:pt>
                <c:pt idx="8">
                  <c:v>43</c:v>
                </c:pt>
                <c:pt idx="9">
                  <c:v>18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D-4893-A556-63F869464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(615)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9"/>
              <c:layout>
                <c:manualLayout>
                  <c:x val="-6.111040515849597E-17"/>
                  <c:y val="-1.83333333333333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7-405D-BB18-4BB571E027B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E7-405D-BB18-4BB571E027B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E7-405D-BB18-4BB571E027B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7-405D-BB18-4BB571E027B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7-405D-BB18-4BB571E027B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7-405D-BB18-4BB571E027B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7-405D-BB18-4BB571E027B1}"/>
                </c:ext>
              </c:extLst>
            </c:dLbl>
            <c:dLbl>
              <c:idx val="16"/>
              <c:layout>
                <c:manualLayout>
                  <c:x val="2.500000000000000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7-405D-BB18-4BB571E027B1}"/>
                </c:ext>
              </c:extLst>
            </c:dLbl>
            <c:dLbl>
              <c:idx val="17"/>
              <c:layout>
                <c:manualLayout>
                  <c:x val="7.3333333333333278E-2"/>
                  <c:y val="-6.666666666666667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7-405D-BB18-4BB571E027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DPNC!$B$4:$B$21</c:f>
              <c:strCache>
                <c:ptCount val="18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  <c:pt idx="11">
                  <c:v>11 corsi</c:v>
                </c:pt>
                <c:pt idx="12">
                  <c:v>12 corsi</c:v>
                </c:pt>
                <c:pt idx="13">
                  <c:v>13 corsi</c:v>
                </c:pt>
                <c:pt idx="14">
                  <c:v>14 corsi</c:v>
                </c:pt>
                <c:pt idx="15">
                  <c:v>15 corsi</c:v>
                </c:pt>
                <c:pt idx="16">
                  <c:v>16 corsi</c:v>
                </c:pt>
                <c:pt idx="17">
                  <c:v>17 corsi</c:v>
                </c:pt>
              </c:strCache>
            </c:strRef>
          </c:cat>
          <c:val>
            <c:numRef>
              <c:f>DPNC!$C$4:$C$21</c:f>
              <c:numCache>
                <c:formatCode>General</c:formatCode>
                <c:ptCount val="18"/>
                <c:pt idx="0">
                  <c:v>103</c:v>
                </c:pt>
                <c:pt idx="1">
                  <c:v>154</c:v>
                </c:pt>
                <c:pt idx="2">
                  <c:v>76</c:v>
                </c:pt>
                <c:pt idx="3">
                  <c:v>208</c:v>
                </c:pt>
                <c:pt idx="4">
                  <c:v>24</c:v>
                </c:pt>
                <c:pt idx="5">
                  <c:v>21</c:v>
                </c:pt>
                <c:pt idx="6">
                  <c:v>16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98-4CC3-862C-B42168B4D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(615)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8"/>
              <c:layout>
                <c:manualLayout>
                  <c:x val="1.6666666666666666E-2"/>
                  <c:y val="-5.000000000000014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AE-41DD-AB10-8E3B0738776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AE-41DD-AB10-8E3B0738776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AE-41DD-AB10-8E3B0738776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AE-41DD-AB10-8E3B0738776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AE-41DD-AB10-8E3B0738776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AE-41DD-AB10-8E3B0738776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AE-41DD-AB10-8E3B0738776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AE-41DD-AB10-8E3B0738776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AE-41DD-AB10-8E3B0738776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AE-41DD-AB10-8E3B0738776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DPNC!$B$4:$B$21</c:f>
              <c:strCache>
                <c:ptCount val="18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  <c:pt idx="11">
                  <c:v>11 corsi</c:v>
                </c:pt>
                <c:pt idx="12">
                  <c:v>12 corsi</c:v>
                </c:pt>
                <c:pt idx="13">
                  <c:v>13 corsi</c:v>
                </c:pt>
                <c:pt idx="14">
                  <c:v>14 corsi</c:v>
                </c:pt>
                <c:pt idx="15">
                  <c:v>15 corsi</c:v>
                </c:pt>
                <c:pt idx="16">
                  <c:v>16 corsi</c:v>
                </c:pt>
                <c:pt idx="17">
                  <c:v>17 corsi</c:v>
                </c:pt>
              </c:strCache>
            </c:strRef>
          </c:cat>
          <c:val>
            <c:numRef>
              <c:f>DPNC!$C$4:$C$21</c:f>
              <c:numCache>
                <c:formatCode>General</c:formatCode>
                <c:ptCount val="18"/>
                <c:pt idx="0">
                  <c:v>103</c:v>
                </c:pt>
                <c:pt idx="1">
                  <c:v>154</c:v>
                </c:pt>
                <c:pt idx="2">
                  <c:v>76</c:v>
                </c:pt>
                <c:pt idx="3">
                  <c:v>208</c:v>
                </c:pt>
                <c:pt idx="4">
                  <c:v>24</c:v>
                </c:pt>
                <c:pt idx="5">
                  <c:v>21</c:v>
                </c:pt>
                <c:pt idx="6">
                  <c:v>16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7-447D-B389-5E21613D3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(615)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DPNG!$B$4:$B$10</c:f>
              <c:strCache>
                <c:ptCount val="7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  <c:pt idx="6">
                  <c:v>6 gite</c:v>
                </c:pt>
              </c:strCache>
            </c:strRef>
          </c:cat>
          <c:val>
            <c:numRef>
              <c:f>DPNG!$C$4:$C$10</c:f>
              <c:numCache>
                <c:formatCode>General</c:formatCode>
                <c:ptCount val="7"/>
                <c:pt idx="0">
                  <c:v>493</c:v>
                </c:pt>
                <c:pt idx="1">
                  <c:v>60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F-46A6-B806-6D20CA821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(615)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5"/>
              <c:layout>
                <c:manualLayout>
                  <c:x val="-6.111040515849597E-17"/>
                  <c:y val="-1.66666666666668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71-4996-AF02-E9251F292AD2}"/>
                </c:ext>
              </c:extLst>
            </c:dLbl>
            <c:dLbl>
              <c:idx val="6"/>
              <c:layout>
                <c:manualLayout>
                  <c:x val="2.8333333333333332E-2"/>
                  <c:y val="1.666666666666651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71-4996-AF02-E9251F292A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DPNG!$B$4:$B$10</c:f>
              <c:strCache>
                <c:ptCount val="7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  <c:pt idx="6">
                  <c:v>6 gite</c:v>
                </c:pt>
              </c:strCache>
            </c:strRef>
          </c:cat>
          <c:val>
            <c:numRef>
              <c:f>DPNG!$C$4:$C$10</c:f>
              <c:numCache>
                <c:formatCode>General</c:formatCode>
                <c:ptCount val="7"/>
                <c:pt idx="0">
                  <c:v>493</c:v>
                </c:pt>
                <c:pt idx="1">
                  <c:v>60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0-4823-9E36-79194FA75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(615)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DGT!$B$4:$B$40</c:f>
              <c:strCache>
                <c:ptCount val="37"/>
                <c:pt idx="0">
                  <c:v>BAISO (RE)</c:v>
                </c:pt>
                <c:pt idx="1">
                  <c:v>BELLARIA-IGEA MARINA (RN)</c:v>
                </c:pt>
                <c:pt idx="2">
                  <c:v>BOLOGNA (BO)</c:v>
                </c:pt>
                <c:pt idx="3">
                  <c:v>BOMPORTO (MO)</c:v>
                </c:pt>
                <c:pt idx="4">
                  <c:v>CARPI (MO)</c:v>
                </c:pt>
                <c:pt idx="5">
                  <c:v>CARPINETI (RE)</c:v>
                </c:pt>
                <c:pt idx="6">
                  <c:v>CASALGRANDE (RE)</c:v>
                </c:pt>
                <c:pt idx="7">
                  <c:v>CASTELFRANCO EMILIA (MO)</c:v>
                </c:pt>
                <c:pt idx="8">
                  <c:v>CASTELFRANCO PIANDISCO' (AR)</c:v>
                </c:pt>
                <c:pt idx="9">
                  <c:v>CASTELLARANO (RE)</c:v>
                </c:pt>
                <c:pt idx="10">
                  <c:v>CASTELNUOVO RANGONE (MO)</c:v>
                </c:pt>
                <c:pt idx="11">
                  <c:v>CASTELVETRO DI MODENA (MO)</c:v>
                </c:pt>
                <c:pt idx="12">
                  <c:v>CAVRIAGO (RE)</c:v>
                </c:pt>
                <c:pt idx="13">
                  <c:v>COLORNO (PR)</c:v>
                </c:pt>
                <c:pt idx="14">
                  <c:v>CORREGGIO (RE)</c:v>
                </c:pt>
                <c:pt idx="15">
                  <c:v>FANANO (MO)</c:v>
                </c:pt>
                <c:pt idx="16">
                  <c:v>FIORANO AL SERIO (BG)</c:v>
                </c:pt>
                <c:pt idx="17">
                  <c:v>FIORANO MODENESE (MO)</c:v>
                </c:pt>
                <c:pt idx="18">
                  <c:v>FORMIGINE (MO)</c:v>
                </c:pt>
                <c:pt idx="19">
                  <c:v>MARANELLO (MO)</c:v>
                </c:pt>
                <c:pt idx="20">
                  <c:v>MODENA (MO)</c:v>
                </c:pt>
                <c:pt idx="21">
                  <c:v>MONTECRETO (MO)</c:v>
                </c:pt>
                <c:pt idx="22">
                  <c:v>MONTEFIORINO (MO)</c:v>
                </c:pt>
                <c:pt idx="23">
                  <c:v>NONANTOLA (MO)</c:v>
                </c:pt>
                <c:pt idx="24">
                  <c:v>PAVULLO NEL FRIGNANO (MO)</c:v>
                </c:pt>
                <c:pt idx="25">
                  <c:v>POLINAGO (MO)</c:v>
                </c:pt>
                <c:pt idx="26">
                  <c:v>PRIGNANO SULLA SECCHIA (MO)</c:v>
                </c:pt>
                <c:pt idx="27">
                  <c:v>RAVENNA (RA)</c:v>
                </c:pt>
                <c:pt idx="28">
                  <c:v>RUBIERA (RE)</c:v>
                </c:pt>
                <c:pt idx="29">
                  <c:v>SAN CESARIO SUL PANARO (MO)</c:v>
                </c:pt>
                <c:pt idx="30">
                  <c:v>SAN MARTINO IN RIO (RE)</c:v>
                </c:pt>
                <c:pt idx="31">
                  <c:v>SASSUOLO (MO)</c:v>
                </c:pt>
                <c:pt idx="32">
                  <c:v>SCANDIANO (RE)</c:v>
                </c:pt>
                <c:pt idx="33">
                  <c:v>SERRAMAZZONI (MO)</c:v>
                </c:pt>
                <c:pt idx="34">
                  <c:v>SOLIERA (MO)</c:v>
                </c:pt>
                <c:pt idx="35">
                  <c:v>TOANO (RE)</c:v>
                </c:pt>
                <c:pt idx="36">
                  <c:v>VALSAMOGGIA (BO)</c:v>
                </c:pt>
              </c:strCache>
            </c:strRef>
          </c:cat>
          <c:val>
            <c:numRef>
              <c:f>DGT!$C$4:$C$40</c:f>
              <c:numCache>
                <c:formatCode>General</c:formatCode>
                <c:ptCount val="3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15</c:v>
                </c:pt>
                <c:pt idx="10">
                  <c:v>15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31</c:v>
                </c:pt>
                <c:pt idx="18">
                  <c:v>288</c:v>
                </c:pt>
                <c:pt idx="19">
                  <c:v>29</c:v>
                </c:pt>
                <c:pt idx="20">
                  <c:v>106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68</c:v>
                </c:pt>
                <c:pt idx="32">
                  <c:v>4</c:v>
                </c:pt>
                <c:pt idx="33">
                  <c:v>11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E9-4CE9-950C-8DCF40C21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789424"/>
        <c:axId val="1160794704"/>
      </c:lineChart>
      <c:catAx>
        <c:axId val="116078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60794704"/>
        <c:crosses val="autoZero"/>
        <c:auto val="1"/>
        <c:lblAlgn val="ctr"/>
        <c:lblOffset val="100"/>
        <c:noMultiLvlLbl val="0"/>
      </c:catAx>
      <c:valAx>
        <c:axId val="116079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6078942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(615)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33F-4AF4-9C08-19EAE636573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33F-4AF4-9C08-19EAE636573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3F-4AF4-9C08-19EAE63657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F-4AF4-9C08-19EAE636573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3F-4AF4-9C08-19EAE636573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3F-4AF4-9C08-19EAE636573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3F-4AF4-9C08-19EAE636573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3F-4AF4-9C08-19EAE636573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3F-4AF4-9C08-19EAE6365738}"/>
                </c:ext>
              </c:extLst>
            </c:dLbl>
            <c:dLbl>
              <c:idx val="9"/>
              <c:layout>
                <c:manualLayout>
                  <c:x val="-1.0000000000000061E-2"/>
                  <c:y val="-2.00000000000000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33F-4AF4-9C08-19EAE6365738}"/>
                </c:ext>
              </c:extLst>
            </c:dLbl>
            <c:dLbl>
              <c:idx val="10"/>
              <c:layout>
                <c:manualLayout>
                  <c:x val="6.6666666666665448E-3"/>
                  <c:y val="-1.66666666666663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EB-44E4-B0EE-50F02BD08A3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EB-44E4-B0EE-50F02BD08A3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EB-44E4-B0EE-50F02BD08A3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EB-44E4-B0EE-50F02BD08A3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EB-44E4-B0EE-50F02BD08A3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B-44E4-B0EE-50F02BD08A3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EB-44E4-B0EE-50F02BD08A3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3F-4AF4-9C08-19EAE636573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3F-4AF4-9C08-19EAE636573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3F-4AF4-9C08-19EAE636573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3F-4AF4-9C08-19EAE636573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3F-4AF4-9C08-19EAE636573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3F-4AF4-9C08-19EAE636573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3F-4AF4-9C08-19EAE636573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3F-4AF4-9C08-19EAE636573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3F-4AF4-9C08-19EAE6365738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3F-4AF4-9C08-19EAE636573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33F-4AF4-9C08-19EAE6365738}"/>
                </c:ext>
              </c:extLst>
            </c:dLbl>
            <c:dLbl>
              <c:idx val="33"/>
              <c:layout>
                <c:manualLayout>
                  <c:x val="0"/>
                  <c:y val="-3.333333333333333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3F-4AF4-9C08-19EAE636573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3F-4AF4-9C08-19EAE6365738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3F-4AF4-9C08-19EAE636573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3F-4AF4-9C08-19EAE636573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DGT!$B$4:$B$40</c:f>
              <c:strCache>
                <c:ptCount val="37"/>
                <c:pt idx="0">
                  <c:v>BAISO (RE)</c:v>
                </c:pt>
                <c:pt idx="1">
                  <c:v>BELLARIA-IGEA MARINA (RN)</c:v>
                </c:pt>
                <c:pt idx="2">
                  <c:v>BOLOGNA (BO)</c:v>
                </c:pt>
                <c:pt idx="3">
                  <c:v>BOMPORTO (MO)</c:v>
                </c:pt>
                <c:pt idx="4">
                  <c:v>CARPI (MO)</c:v>
                </c:pt>
                <c:pt idx="5">
                  <c:v>CARPINETI (RE)</c:v>
                </c:pt>
                <c:pt idx="6">
                  <c:v>CASALGRANDE (RE)</c:v>
                </c:pt>
                <c:pt idx="7">
                  <c:v>CASTELFRANCO EMILIA (MO)</c:v>
                </c:pt>
                <c:pt idx="8">
                  <c:v>CASTELFRANCO PIANDISCO' (AR)</c:v>
                </c:pt>
                <c:pt idx="9">
                  <c:v>CASTELLARANO (RE)</c:v>
                </c:pt>
                <c:pt idx="10">
                  <c:v>CASTELNUOVO RANGONE (MO)</c:v>
                </c:pt>
                <c:pt idx="11">
                  <c:v>CASTELVETRO DI MODENA (MO)</c:v>
                </c:pt>
                <c:pt idx="12">
                  <c:v>CAVRIAGO (RE)</c:v>
                </c:pt>
                <c:pt idx="13">
                  <c:v>COLORNO (PR)</c:v>
                </c:pt>
                <c:pt idx="14">
                  <c:v>CORREGGIO (RE)</c:v>
                </c:pt>
                <c:pt idx="15">
                  <c:v>FANANO (MO)</c:v>
                </c:pt>
                <c:pt idx="16">
                  <c:v>FIORANO AL SERIO (BG)</c:v>
                </c:pt>
                <c:pt idx="17">
                  <c:v>FIORANO MODENESE (MO)</c:v>
                </c:pt>
                <c:pt idx="18">
                  <c:v>FORMIGINE (MO)</c:v>
                </c:pt>
                <c:pt idx="19">
                  <c:v>MARANELLO (MO)</c:v>
                </c:pt>
                <c:pt idx="20">
                  <c:v>MODENA (MO)</c:v>
                </c:pt>
                <c:pt idx="21">
                  <c:v>MONTECRETO (MO)</c:v>
                </c:pt>
                <c:pt idx="22">
                  <c:v>MONTEFIORINO (MO)</c:v>
                </c:pt>
                <c:pt idx="23">
                  <c:v>NONANTOLA (MO)</c:v>
                </c:pt>
                <c:pt idx="24">
                  <c:v>PAVULLO NEL FRIGNANO (MO)</c:v>
                </c:pt>
                <c:pt idx="25">
                  <c:v>POLINAGO (MO)</c:v>
                </c:pt>
                <c:pt idx="26">
                  <c:v>PRIGNANO SULLA SECCHIA (MO)</c:v>
                </c:pt>
                <c:pt idx="27">
                  <c:v>RAVENNA (RA)</c:v>
                </c:pt>
                <c:pt idx="28">
                  <c:v>RUBIERA (RE)</c:v>
                </c:pt>
                <c:pt idx="29">
                  <c:v>SAN CESARIO SUL PANARO (MO)</c:v>
                </c:pt>
                <c:pt idx="30">
                  <c:v>SAN MARTINO IN RIO (RE)</c:v>
                </c:pt>
                <c:pt idx="31">
                  <c:v>SASSUOLO (MO)</c:v>
                </c:pt>
                <c:pt idx="32">
                  <c:v>SCANDIANO (RE)</c:v>
                </c:pt>
                <c:pt idx="33">
                  <c:v>SERRAMAZZONI (MO)</c:v>
                </c:pt>
                <c:pt idx="34">
                  <c:v>SOLIERA (MO)</c:v>
                </c:pt>
                <c:pt idx="35">
                  <c:v>TOANO (RE)</c:v>
                </c:pt>
                <c:pt idx="36">
                  <c:v>VALSAMOGGIA (BO)</c:v>
                </c:pt>
              </c:strCache>
            </c:strRef>
          </c:cat>
          <c:val>
            <c:numRef>
              <c:f>DGT!$C$4:$C$40</c:f>
              <c:numCache>
                <c:formatCode>General</c:formatCode>
                <c:ptCount val="3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15</c:v>
                </c:pt>
                <c:pt idx="10">
                  <c:v>15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31</c:v>
                </c:pt>
                <c:pt idx="18">
                  <c:v>288</c:v>
                </c:pt>
                <c:pt idx="19">
                  <c:v>29</c:v>
                </c:pt>
                <c:pt idx="20">
                  <c:v>106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68</c:v>
                </c:pt>
                <c:pt idx="32">
                  <c:v>4</c:v>
                </c:pt>
                <c:pt idx="33">
                  <c:v>11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5-48CE-AAD8-FAEE0A237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(615)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0.04"/>
                  <c:y val="-3.0555202579247985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B6-4789-9280-1D6035C42B53}"/>
                </c:ext>
              </c:extLst>
            </c:dLbl>
            <c:dLbl>
              <c:idx val="1"/>
              <c:layout>
                <c:manualLayout>
                  <c:x val="-2.0000000000000059E-2"/>
                  <c:y val="-4.66666666666666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B6-4789-9280-1D6035C42B53}"/>
                </c:ext>
              </c:extLst>
            </c:dLbl>
            <c:dLbl>
              <c:idx val="2"/>
              <c:layout>
                <c:manualLayout>
                  <c:x val="8.3333333333333329E-2"/>
                  <c:y val="-6.666666666666667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B6-4789-9280-1D6035C42B53}"/>
                </c:ext>
              </c:extLst>
            </c:dLbl>
            <c:dLbl>
              <c:idx val="4"/>
              <c:layout>
                <c:manualLayout>
                  <c:x val="0.02"/>
                  <c:y val="-2.3333333333333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B6-4789-9280-1D6035C42B53}"/>
                </c:ext>
              </c:extLst>
            </c:dLbl>
            <c:dLbl>
              <c:idx val="5"/>
              <c:layout>
                <c:manualLayout>
                  <c:x val="-4.6666666666666669E-2"/>
                  <c:y val="3.333333333333302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B6-4789-9280-1D6035C42B53}"/>
                </c:ext>
              </c:extLst>
            </c:dLbl>
            <c:dLbl>
              <c:idx val="7"/>
              <c:layout>
                <c:manualLayout>
                  <c:x val="4.6666666666666731E-2"/>
                  <c:y val="-2.666666666666669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B6-4789-9280-1D6035C42B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DGT!$F$4:$F$11</c:f>
              <c:strCache>
                <c:ptCount val="8"/>
                <c:pt idx="0">
                  <c:v>AR</c:v>
                </c:pt>
                <c:pt idx="1">
                  <c:v>BG</c:v>
                </c:pt>
                <c:pt idx="2">
                  <c:v>BO</c:v>
                </c:pt>
                <c:pt idx="3">
                  <c:v>MO</c:v>
                </c:pt>
                <c:pt idx="4">
                  <c:v>PR</c:v>
                </c:pt>
                <c:pt idx="5">
                  <c:v>RA</c:v>
                </c:pt>
                <c:pt idx="6">
                  <c:v>RE</c:v>
                </c:pt>
                <c:pt idx="7">
                  <c:v>RN</c:v>
                </c:pt>
              </c:strCache>
            </c:strRef>
          </c:cat>
          <c:val>
            <c:numRef>
              <c:f>DGT!$G$4:$G$11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573</c:v>
                </c:pt>
                <c:pt idx="4">
                  <c:v>1</c:v>
                </c:pt>
                <c:pt idx="5">
                  <c:v>1</c:v>
                </c:pt>
                <c:pt idx="6">
                  <c:v>34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C-44AD-BB6E-E7237C682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CAAIC!$C$3</c:f>
              <c:strCache>
                <c:ptCount val="1"/>
                <c:pt idx="0">
                  <c:v>Nr.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CAAIC!$B$4:$B$14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CAAIC!$C$4:$C$14</c:f>
              <c:numCache>
                <c:formatCode>General</c:formatCode>
                <c:ptCount val="11"/>
                <c:pt idx="0">
                  <c:v>235</c:v>
                </c:pt>
                <c:pt idx="1">
                  <c:v>401</c:v>
                </c:pt>
                <c:pt idx="2">
                  <c:v>592</c:v>
                </c:pt>
                <c:pt idx="3">
                  <c:v>617</c:v>
                </c:pt>
                <c:pt idx="4">
                  <c:v>658</c:v>
                </c:pt>
                <c:pt idx="5">
                  <c:v>813</c:v>
                </c:pt>
                <c:pt idx="6">
                  <c:v>409</c:v>
                </c:pt>
                <c:pt idx="7">
                  <c:v>396</c:v>
                </c:pt>
                <c:pt idx="8">
                  <c:v>785</c:v>
                </c:pt>
                <c:pt idx="9">
                  <c:v>1166</c:v>
                </c:pt>
                <c:pt idx="10">
                  <c:v>1335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2-452C-BDCC-F0DC37C1E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748864"/>
        <c:axId val="1134751744"/>
      </c:lineChart>
      <c:catAx>
        <c:axId val="113474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4751744"/>
        <c:crosses val="autoZero"/>
        <c:auto val="1"/>
        <c:lblAlgn val="ctr"/>
        <c:lblOffset val="100"/>
        <c:noMultiLvlLbl val="0"/>
      </c:catAx>
      <c:valAx>
        <c:axId val="113475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474886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(615)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0.11"/>
                  <c:y val="-3.6666666666666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58-4A0B-9C3A-4324CA3F1009}"/>
                </c:ext>
              </c:extLst>
            </c:dLbl>
            <c:dLbl>
              <c:idx val="1"/>
              <c:layout>
                <c:manualLayout>
                  <c:x val="0.09"/>
                  <c:y val="-0.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58-4A0B-9C3A-4324CA3F1009}"/>
                </c:ext>
              </c:extLst>
            </c:dLbl>
            <c:dLbl>
              <c:idx val="2"/>
              <c:layout>
                <c:manualLayout>
                  <c:x val="0.16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58-4A0B-9C3A-4324CA3F1009}"/>
                </c:ext>
              </c:extLst>
            </c:dLbl>
            <c:dLbl>
              <c:idx val="4"/>
              <c:layout>
                <c:manualLayout>
                  <c:x val="-3.6666666666666667E-2"/>
                  <c:y val="-4.33333333333333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58-4A0B-9C3A-4324CA3F1009}"/>
                </c:ext>
              </c:extLst>
            </c:dLbl>
            <c:dLbl>
              <c:idx val="5"/>
              <c:layout>
                <c:manualLayout>
                  <c:x val="-6.3333333333333339E-2"/>
                  <c:y val="1.66666666666666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58-4A0B-9C3A-4324CA3F1009}"/>
                </c:ext>
              </c:extLst>
            </c:dLbl>
            <c:dLbl>
              <c:idx val="7"/>
              <c:layout>
                <c:manualLayout>
                  <c:x val="-0.01"/>
                  <c:y val="-3.6666666666666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58-4A0B-9C3A-4324CA3F100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DGT!$F$4:$F$11</c:f>
              <c:strCache>
                <c:ptCount val="8"/>
                <c:pt idx="0">
                  <c:v>AR</c:v>
                </c:pt>
                <c:pt idx="1">
                  <c:v>BG</c:v>
                </c:pt>
                <c:pt idx="2">
                  <c:v>BO</c:v>
                </c:pt>
                <c:pt idx="3">
                  <c:v>MO</c:v>
                </c:pt>
                <c:pt idx="4">
                  <c:v>PR</c:v>
                </c:pt>
                <c:pt idx="5">
                  <c:v>RA</c:v>
                </c:pt>
                <c:pt idx="6">
                  <c:v>RE</c:v>
                </c:pt>
                <c:pt idx="7">
                  <c:v>RN</c:v>
                </c:pt>
              </c:strCache>
            </c:strRef>
          </c:cat>
          <c:val>
            <c:numRef>
              <c:f>DGT!$G$4:$G$11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573</c:v>
                </c:pt>
                <c:pt idx="4">
                  <c:v>1</c:v>
                </c:pt>
                <c:pt idx="5">
                  <c:v>1</c:v>
                </c:pt>
                <c:pt idx="6">
                  <c:v>34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2-4362-9BAB-3AA85574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(615)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288</c:v>
                </c:pt>
                <c:pt idx="1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9-441E-9B5C-B8ECB46F0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(615)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05"/>
                  <c:y val="-9.66666666666667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4-44D6-B8C1-31B4C400610E}"/>
                </c:ext>
              </c:extLst>
            </c:dLbl>
            <c:dLbl>
              <c:idx val="1"/>
              <c:layout>
                <c:manualLayout>
                  <c:x val="0.03"/>
                  <c:y val="0.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4-44D6-B8C1-31B4C40061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288</c:v>
                </c:pt>
                <c:pt idx="1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D-4042-B62D-62559A315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(512)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DGC!$B$4:$B$32</c:f>
              <c:strCache>
                <c:ptCount val="29"/>
                <c:pt idx="0">
                  <c:v>BAISO (RE)</c:v>
                </c:pt>
                <c:pt idx="1">
                  <c:v>BELLARIA-IGEA MARINA (RN)</c:v>
                </c:pt>
                <c:pt idx="2">
                  <c:v>BOLOGNA (BO)</c:v>
                </c:pt>
                <c:pt idx="3">
                  <c:v>CARPI (MO)</c:v>
                </c:pt>
                <c:pt idx="4">
                  <c:v>CASALGRANDE (RE)</c:v>
                </c:pt>
                <c:pt idx="5">
                  <c:v>CASTELFRANCO PIANDISCO' (AR)</c:v>
                </c:pt>
                <c:pt idx="6">
                  <c:v>CASTELLARANO (RE)</c:v>
                </c:pt>
                <c:pt idx="7">
                  <c:v>CASTELNUOVO RANGONE (MO)</c:v>
                </c:pt>
                <c:pt idx="8">
                  <c:v>CASTELVETRO DI MODENA (MO)</c:v>
                </c:pt>
                <c:pt idx="9">
                  <c:v>FANANO (MO)</c:v>
                </c:pt>
                <c:pt idx="10">
                  <c:v>FIORANO AL SERIO (BG)</c:v>
                </c:pt>
                <c:pt idx="11">
                  <c:v>FIORANO MODENESE (MO)</c:v>
                </c:pt>
                <c:pt idx="12">
                  <c:v>FORMIGINE (MO)</c:v>
                </c:pt>
                <c:pt idx="13">
                  <c:v>MARANELLO (MO)</c:v>
                </c:pt>
                <c:pt idx="14">
                  <c:v>MODENA (MO)</c:v>
                </c:pt>
                <c:pt idx="15">
                  <c:v>MONTECRETO (MO)</c:v>
                </c:pt>
                <c:pt idx="16">
                  <c:v>MONTEFIORINO (MO)</c:v>
                </c:pt>
                <c:pt idx="17">
                  <c:v>PAVULLO NEL FRIGNANO (MO)</c:v>
                </c:pt>
                <c:pt idx="18">
                  <c:v>POLINAGO (MO)</c:v>
                </c:pt>
                <c:pt idx="19">
                  <c:v>PRIGNANO SULLA SECCHIA (MO)</c:v>
                </c:pt>
                <c:pt idx="20">
                  <c:v>RAVENNA (RA)</c:v>
                </c:pt>
                <c:pt idx="21">
                  <c:v>RUBIERA (RE)</c:v>
                </c:pt>
                <c:pt idx="22">
                  <c:v>SAN CESARIO SUL PANARO (MO)</c:v>
                </c:pt>
                <c:pt idx="23">
                  <c:v>SAN MARTINO IN RIO (RE)</c:v>
                </c:pt>
                <c:pt idx="24">
                  <c:v>SASSUOLO (MO)</c:v>
                </c:pt>
                <c:pt idx="25">
                  <c:v>SCANDIANO (RE)</c:v>
                </c:pt>
                <c:pt idx="26">
                  <c:v>SERRAMAZZONI (MO)</c:v>
                </c:pt>
                <c:pt idx="27">
                  <c:v>SOLIERA (MO)</c:v>
                </c:pt>
                <c:pt idx="28">
                  <c:v>VALSAMOGGIA (BO)</c:v>
                </c:pt>
              </c:strCache>
            </c:strRef>
          </c:cat>
          <c:val>
            <c:numRef>
              <c:f>DGC!$C$4:$C$32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14</c:v>
                </c:pt>
                <c:pt idx="7">
                  <c:v>13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25</c:v>
                </c:pt>
                <c:pt idx="12">
                  <c:v>248</c:v>
                </c:pt>
                <c:pt idx="13">
                  <c:v>27</c:v>
                </c:pt>
                <c:pt idx="14">
                  <c:v>79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58</c:v>
                </c:pt>
                <c:pt idx="25">
                  <c:v>3</c:v>
                </c:pt>
                <c:pt idx="26">
                  <c:v>10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BE-4034-8091-E87E0B991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675840"/>
        <c:axId val="1165661920"/>
      </c:lineChart>
      <c:catAx>
        <c:axId val="11656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65661920"/>
        <c:crosses val="autoZero"/>
        <c:auto val="1"/>
        <c:lblAlgn val="ctr"/>
        <c:lblOffset val="100"/>
        <c:noMultiLvlLbl val="0"/>
      </c:catAx>
      <c:valAx>
        <c:axId val="116566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6567584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(512)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FA-44F5-B4FF-61B62AE6DD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FA-44F5-B4FF-61B62AE6DD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FA-44F5-B4FF-61B62AE6DD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FA-44F5-B4FF-61B62AE6DD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FA-44F5-B4FF-61B62AE6DD3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FA-44F5-B4FF-61B62AE6DD3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FA-44F5-B4FF-61B62AE6DD3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FA-44F5-B4FF-61B62AE6DD3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FA-44F5-B4FF-61B62AE6DD3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FA-44F5-B4FF-61B62AE6DD3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FA-44F5-B4FF-61B62AE6DD3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FA-44F5-B4FF-61B62AE6DD3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FA-44F5-B4FF-61B62AE6DD3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FA-44F5-B4FF-61B62AE6DD3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FA-44F5-B4FF-61B62AE6DD3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FA-44F5-B4FF-61B62AE6DD3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FA-44F5-B4FF-61B62AE6DD3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FA-44F5-B4FF-61B62AE6DD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DGC!$B$4:$B$32</c:f>
              <c:strCache>
                <c:ptCount val="29"/>
                <c:pt idx="0">
                  <c:v>BAISO (RE)</c:v>
                </c:pt>
                <c:pt idx="1">
                  <c:v>BELLARIA-IGEA MARINA (RN)</c:v>
                </c:pt>
                <c:pt idx="2">
                  <c:v>BOLOGNA (BO)</c:v>
                </c:pt>
                <c:pt idx="3">
                  <c:v>CARPI (MO)</c:v>
                </c:pt>
                <c:pt idx="4">
                  <c:v>CASALGRANDE (RE)</c:v>
                </c:pt>
                <c:pt idx="5">
                  <c:v>CASTELFRANCO PIANDISCO' (AR)</c:v>
                </c:pt>
                <c:pt idx="6">
                  <c:v>CASTELLARANO (RE)</c:v>
                </c:pt>
                <c:pt idx="7">
                  <c:v>CASTELNUOVO RANGONE (MO)</c:v>
                </c:pt>
                <c:pt idx="8">
                  <c:v>CASTELVETRO DI MODENA (MO)</c:v>
                </c:pt>
                <c:pt idx="9">
                  <c:v>FANANO (MO)</c:v>
                </c:pt>
                <c:pt idx="10">
                  <c:v>FIORANO AL SERIO (BG)</c:v>
                </c:pt>
                <c:pt idx="11">
                  <c:v>FIORANO MODENESE (MO)</c:v>
                </c:pt>
                <c:pt idx="12">
                  <c:v>FORMIGINE (MO)</c:v>
                </c:pt>
                <c:pt idx="13">
                  <c:v>MARANELLO (MO)</c:v>
                </c:pt>
                <c:pt idx="14">
                  <c:v>MODENA (MO)</c:v>
                </c:pt>
                <c:pt idx="15">
                  <c:v>MONTECRETO (MO)</c:v>
                </c:pt>
                <c:pt idx="16">
                  <c:v>MONTEFIORINO (MO)</c:v>
                </c:pt>
                <c:pt idx="17">
                  <c:v>PAVULLO NEL FRIGNANO (MO)</c:v>
                </c:pt>
                <c:pt idx="18">
                  <c:v>POLINAGO (MO)</c:v>
                </c:pt>
                <c:pt idx="19">
                  <c:v>PRIGNANO SULLA SECCHIA (MO)</c:v>
                </c:pt>
                <c:pt idx="20">
                  <c:v>RAVENNA (RA)</c:v>
                </c:pt>
                <c:pt idx="21">
                  <c:v>RUBIERA (RE)</c:v>
                </c:pt>
                <c:pt idx="22">
                  <c:v>SAN CESARIO SUL PANARO (MO)</c:v>
                </c:pt>
                <c:pt idx="23">
                  <c:v>SAN MARTINO IN RIO (RE)</c:v>
                </c:pt>
                <c:pt idx="24">
                  <c:v>SASSUOLO (MO)</c:v>
                </c:pt>
                <c:pt idx="25">
                  <c:v>SCANDIANO (RE)</c:v>
                </c:pt>
                <c:pt idx="26">
                  <c:v>SERRAMAZZONI (MO)</c:v>
                </c:pt>
                <c:pt idx="27">
                  <c:v>SOLIERA (MO)</c:v>
                </c:pt>
                <c:pt idx="28">
                  <c:v>VALSAMOGGIA (BO)</c:v>
                </c:pt>
              </c:strCache>
            </c:strRef>
          </c:cat>
          <c:val>
            <c:numRef>
              <c:f>DGC!$C$4:$C$32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14</c:v>
                </c:pt>
                <c:pt idx="7">
                  <c:v>13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25</c:v>
                </c:pt>
                <c:pt idx="12">
                  <c:v>248</c:v>
                </c:pt>
                <c:pt idx="13">
                  <c:v>27</c:v>
                </c:pt>
                <c:pt idx="14">
                  <c:v>79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58</c:v>
                </c:pt>
                <c:pt idx="25">
                  <c:v>3</c:v>
                </c:pt>
                <c:pt idx="26">
                  <c:v>10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80-4D6A-9AFC-E838D3250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(512)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1.0000000000000061E-2"/>
                  <c:y val="-3.33333333333333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5F-4E09-B3BB-20C5FD6DFE01}"/>
                </c:ext>
              </c:extLst>
            </c:dLbl>
            <c:dLbl>
              <c:idx val="1"/>
              <c:layout>
                <c:manualLayout>
                  <c:x val="1.9999999999999938E-2"/>
                  <c:y val="-2.666666666666666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5F-4E09-B3BB-20C5FD6DFE01}"/>
                </c:ext>
              </c:extLst>
            </c:dLbl>
            <c:dLbl>
              <c:idx val="2"/>
              <c:layout>
                <c:manualLayout>
                  <c:x val="0.04"/>
                  <c:y val="-3.333333333333333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5F-4E09-B3BB-20C5FD6DFE01}"/>
                </c:ext>
              </c:extLst>
            </c:dLbl>
            <c:dLbl>
              <c:idx val="6"/>
              <c:layout>
                <c:manualLayout>
                  <c:x val="-5.6666666666666664E-2"/>
                  <c:y val="-4.00000000000000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5F-4E09-B3BB-20C5FD6DF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DGC!$F$4:$F$10</c:f>
              <c:strCache>
                <c:ptCount val="7"/>
                <c:pt idx="0">
                  <c:v>AR</c:v>
                </c:pt>
                <c:pt idx="1">
                  <c:v>BG</c:v>
                </c:pt>
                <c:pt idx="2">
                  <c:v>BO</c:v>
                </c:pt>
                <c:pt idx="3">
                  <c:v>MO</c:v>
                </c:pt>
                <c:pt idx="4">
                  <c:v>RA</c:v>
                </c:pt>
                <c:pt idx="5">
                  <c:v>RE</c:v>
                </c:pt>
                <c:pt idx="6">
                  <c:v>RN</c:v>
                </c:pt>
              </c:strCache>
            </c:strRef>
          </c:cat>
          <c:val>
            <c:numRef>
              <c:f>DGC!$G$4:$G$10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478</c:v>
                </c:pt>
                <c:pt idx="4">
                  <c:v>1</c:v>
                </c:pt>
                <c:pt idx="5">
                  <c:v>27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47-4BB1-8D9A-104F0B860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(512)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05"/>
                  <c:y val="-0.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FB-451A-8645-6404302194D6}"/>
                </c:ext>
              </c:extLst>
            </c:dLbl>
            <c:dLbl>
              <c:idx val="1"/>
              <c:layout>
                <c:manualLayout>
                  <c:x val="0.12666666666666668"/>
                  <c:y val="-3.3333333333333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FB-451A-8645-6404302194D6}"/>
                </c:ext>
              </c:extLst>
            </c:dLbl>
            <c:dLbl>
              <c:idx val="2"/>
              <c:layout>
                <c:manualLayout>
                  <c:x val="0.16666666666666666"/>
                  <c:y val="1.3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FB-451A-8645-6404302194D6}"/>
                </c:ext>
              </c:extLst>
            </c:dLbl>
            <c:dLbl>
              <c:idx val="6"/>
              <c:layout>
                <c:manualLayout>
                  <c:x val="-0.04"/>
                  <c:y val="-2.66666666666666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FB-451A-8645-6404302194D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DGC!$F$4:$F$10</c:f>
              <c:strCache>
                <c:ptCount val="7"/>
                <c:pt idx="0">
                  <c:v>AR</c:v>
                </c:pt>
                <c:pt idx="1">
                  <c:v>BG</c:v>
                </c:pt>
                <c:pt idx="2">
                  <c:v>BO</c:v>
                </c:pt>
                <c:pt idx="3">
                  <c:v>MO</c:v>
                </c:pt>
                <c:pt idx="4">
                  <c:v>RA</c:v>
                </c:pt>
                <c:pt idx="5">
                  <c:v>RE</c:v>
                </c:pt>
                <c:pt idx="6">
                  <c:v>RN</c:v>
                </c:pt>
              </c:strCache>
            </c:strRef>
          </c:cat>
          <c:val>
            <c:numRef>
              <c:f>DGC!$G$4:$G$10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478</c:v>
                </c:pt>
                <c:pt idx="4">
                  <c:v>1</c:v>
                </c:pt>
                <c:pt idx="5">
                  <c:v>27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90-4539-AA53-B8598068B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(512),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248</c:v>
                </c:pt>
                <c:pt idx="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1A-4C16-8A76-B6D6661A7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(512),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0.01"/>
                  <c:y val="-0.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7E-4A81-B023-0F4F8CF26DF5}"/>
                </c:ext>
              </c:extLst>
            </c:dLbl>
            <c:dLbl>
              <c:idx val="1"/>
              <c:layout>
                <c:manualLayout>
                  <c:x val="0.01"/>
                  <c:y val="0.166666666666666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E-4A81-B023-0F4F8CF26D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248</c:v>
                </c:pt>
                <c:pt idx="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C3-4BCC-A31E-3535471E1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(122)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DGG!$B$4:$B$19</c:f>
              <c:strCache>
                <c:ptCount val="16"/>
                <c:pt idx="0">
                  <c:v>BELLARIA-IGEA MARINA (RN)</c:v>
                </c:pt>
                <c:pt idx="1">
                  <c:v>CASTELFRANCO EMILIA (MO)</c:v>
                </c:pt>
                <c:pt idx="2">
                  <c:v>CASTELLARANO (RE)</c:v>
                </c:pt>
                <c:pt idx="3">
                  <c:v>CASTELNUOVO RANGONE (MO)</c:v>
                </c:pt>
                <c:pt idx="4">
                  <c:v>CASTELVETRO DI MODENA (MO)</c:v>
                </c:pt>
                <c:pt idx="5">
                  <c:v>FANANO (MO)</c:v>
                </c:pt>
                <c:pt idx="6">
                  <c:v>FIORANO MODENESE (MO)</c:v>
                </c:pt>
                <c:pt idx="7">
                  <c:v>FORMIGINE (MO)</c:v>
                </c:pt>
                <c:pt idx="8">
                  <c:v>MARANELLO (MO)</c:v>
                </c:pt>
                <c:pt idx="9">
                  <c:v>MODENA (MO)</c:v>
                </c:pt>
                <c:pt idx="10">
                  <c:v>MONTECRETO (MO)</c:v>
                </c:pt>
                <c:pt idx="11">
                  <c:v>POLINAGO (MO)</c:v>
                </c:pt>
                <c:pt idx="12">
                  <c:v>SAN MARTINO IN RIO (RE)</c:v>
                </c:pt>
                <c:pt idx="13">
                  <c:v>SASSUOLO (MO)</c:v>
                </c:pt>
                <c:pt idx="14">
                  <c:v>SERRAMAZZONI (MO)</c:v>
                </c:pt>
                <c:pt idx="15">
                  <c:v>TOANO (RE)</c:v>
                </c:pt>
              </c:strCache>
            </c:strRef>
          </c:cat>
          <c:val>
            <c:numRef>
              <c:f>DGG!$C$4:$C$19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57</c:v>
                </c:pt>
                <c:pt idx="8">
                  <c:v>6</c:v>
                </c:pt>
                <c:pt idx="9">
                  <c:v>21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4-4A80-BD23-0932D4D4D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676800"/>
        <c:axId val="1165665760"/>
      </c:lineChart>
      <c:catAx>
        <c:axId val="116567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65665760"/>
        <c:crosses val="autoZero"/>
        <c:auto val="1"/>
        <c:lblAlgn val="ctr"/>
        <c:lblOffset val="100"/>
        <c:noMultiLvlLbl val="0"/>
      </c:catAx>
      <c:valAx>
        <c:axId val="116566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6567680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CAAIC!$F$3</c:f>
              <c:strCache>
                <c:ptCount val="1"/>
                <c:pt idx="0">
                  <c:v>Media delle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CAAIC!$E$4:$E$14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CAAIC!$F$4:$F$14</c:f>
              <c:numCache>
                <c:formatCode>0.00</c:formatCode>
                <c:ptCount val="11"/>
                <c:pt idx="0">
                  <c:v>7.8333334922790527</c:v>
                </c:pt>
                <c:pt idx="1">
                  <c:v>12.935483932495117</c:v>
                </c:pt>
                <c:pt idx="2">
                  <c:v>12.869565010070801</c:v>
                </c:pt>
                <c:pt idx="3">
                  <c:v>12.098039627075195</c:v>
                </c:pt>
                <c:pt idx="4">
                  <c:v>10.786885261535645</c:v>
                </c:pt>
                <c:pt idx="5">
                  <c:v>12.904762268066406</c:v>
                </c:pt>
                <c:pt idx="6">
                  <c:v>7.175438404083252</c:v>
                </c:pt>
                <c:pt idx="7">
                  <c:v>8.425532341003418</c:v>
                </c:pt>
                <c:pt idx="8">
                  <c:v>10.902777671813965</c:v>
                </c:pt>
                <c:pt idx="9">
                  <c:v>12.813186645507813</c:v>
                </c:pt>
                <c:pt idx="10">
                  <c:v>12.714285850524902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B-4269-AEAA-8B60C7512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753664"/>
        <c:axId val="1134747424"/>
      </c:lineChart>
      <c:catAx>
        <c:axId val="113475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4747424"/>
        <c:crosses val="autoZero"/>
        <c:auto val="1"/>
        <c:lblAlgn val="ctr"/>
        <c:lblOffset val="100"/>
        <c:noMultiLvlLbl val="0"/>
      </c:catAx>
      <c:valAx>
        <c:axId val="1134747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475366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(122)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1.1666666666666728E-2"/>
                  <c:y val="-5.8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D-4760-B905-AA16844FC80F}"/>
                </c:ext>
              </c:extLst>
            </c:dLbl>
            <c:dLbl>
              <c:idx val="1"/>
              <c:layout>
                <c:manualLayout>
                  <c:x val="1.4999999999999999E-2"/>
                  <c:y val="-0.0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D-4760-B905-AA16844FC80F}"/>
                </c:ext>
              </c:extLst>
            </c:dLbl>
            <c:dLbl>
              <c:idx val="2"/>
              <c:layout>
                <c:manualLayout>
                  <c:x val="0.04"/>
                  <c:y val="-9.00000000000000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D-4760-B905-AA16844FC80F}"/>
                </c:ext>
              </c:extLst>
            </c:dLbl>
            <c:dLbl>
              <c:idx val="5"/>
              <c:layout>
                <c:manualLayout>
                  <c:x val="2.833333333333321E-2"/>
                  <c:y val="3.333333333333302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4D-4760-B905-AA16844FC80F}"/>
                </c:ext>
              </c:extLst>
            </c:dLbl>
            <c:dLbl>
              <c:idx val="14"/>
              <c:layout>
                <c:manualLayout>
                  <c:x val="-5.3333333333333337E-2"/>
                  <c:y val="-0.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4D-4760-B905-AA16844FC80F}"/>
                </c:ext>
              </c:extLst>
            </c:dLbl>
            <c:dLbl>
              <c:idx val="15"/>
              <c:layout>
                <c:manualLayout>
                  <c:x val="-3.1666666666666725E-2"/>
                  <c:y val="-0.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4D-4760-B905-AA16844FC80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DGG!$B$4:$B$19</c:f>
              <c:strCache>
                <c:ptCount val="16"/>
                <c:pt idx="0">
                  <c:v>BELLARIA-IGEA MARINA (RN)</c:v>
                </c:pt>
                <c:pt idx="1">
                  <c:v>CASTELFRANCO EMILIA (MO)</c:v>
                </c:pt>
                <c:pt idx="2">
                  <c:v>CASTELLARANO (RE)</c:v>
                </c:pt>
                <c:pt idx="3">
                  <c:v>CASTELNUOVO RANGONE (MO)</c:v>
                </c:pt>
                <c:pt idx="4">
                  <c:v>CASTELVETRO DI MODENA (MO)</c:v>
                </c:pt>
                <c:pt idx="5">
                  <c:v>FANANO (MO)</c:v>
                </c:pt>
                <c:pt idx="6">
                  <c:v>FIORANO MODENESE (MO)</c:v>
                </c:pt>
                <c:pt idx="7">
                  <c:v>FORMIGINE (MO)</c:v>
                </c:pt>
                <c:pt idx="8">
                  <c:v>MARANELLO (MO)</c:v>
                </c:pt>
                <c:pt idx="9">
                  <c:v>MODENA (MO)</c:v>
                </c:pt>
                <c:pt idx="10">
                  <c:v>MONTECRETO (MO)</c:v>
                </c:pt>
                <c:pt idx="11">
                  <c:v>POLINAGO (MO)</c:v>
                </c:pt>
                <c:pt idx="12">
                  <c:v>SAN MARTINO IN RIO (RE)</c:v>
                </c:pt>
                <c:pt idx="13">
                  <c:v>SASSUOLO (MO)</c:v>
                </c:pt>
                <c:pt idx="14">
                  <c:v>SERRAMAZZONI (MO)</c:v>
                </c:pt>
                <c:pt idx="15">
                  <c:v>TOANO (RE)</c:v>
                </c:pt>
              </c:strCache>
            </c:strRef>
          </c:cat>
          <c:val>
            <c:numRef>
              <c:f>DGG!$C$4:$C$19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57</c:v>
                </c:pt>
                <c:pt idx="8">
                  <c:v>6</c:v>
                </c:pt>
                <c:pt idx="9">
                  <c:v>21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F-47F7-9677-143B21D1E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(122)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118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7-46CA-A71E-434DEE9D3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(122)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2"/>
              <c:layout>
                <c:manualLayout>
                  <c:x val="6.6666666666666721E-2"/>
                  <c:y val="-3.0555202579247985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D-4702-874F-3DEFB3AE07F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118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11-4CDD-ADBC-5E2D088A2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(122),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57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F9-4811-8509-670B823CB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(122),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6.6666666666666671E-3"/>
                  <c:y val="-0.110000000000000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F-46D2-B180-3A7C66AD78DE}"/>
                </c:ext>
              </c:extLst>
            </c:dLbl>
            <c:dLbl>
              <c:idx val="1"/>
              <c:layout>
                <c:manualLayout>
                  <c:x val="1.6666666666666666E-2"/>
                  <c:y val="0.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EF-46D2-B180-3A7C66AD78D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57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86-4DAF-B02B-C26B19A10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CAAIG!$C$3</c:f>
              <c:strCache>
                <c:ptCount val="1"/>
                <c:pt idx="0">
                  <c:v>Nr. Iscrizioni alle Gite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CAAIG!$B$4:$B$14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CAAIG!$C$4:$C$14</c:f>
              <c:numCache>
                <c:formatCode>General</c:formatCode>
                <c:ptCount val="11"/>
                <c:pt idx="0">
                  <c:v>50</c:v>
                </c:pt>
                <c:pt idx="1">
                  <c:v>250</c:v>
                </c:pt>
                <c:pt idx="2">
                  <c:v>300</c:v>
                </c:pt>
                <c:pt idx="3">
                  <c:v>323</c:v>
                </c:pt>
                <c:pt idx="4">
                  <c:v>319</c:v>
                </c:pt>
                <c:pt idx="5">
                  <c:v>211</c:v>
                </c:pt>
                <c:pt idx="6">
                  <c:v>118</c:v>
                </c:pt>
                <c:pt idx="7">
                  <c:v>0</c:v>
                </c:pt>
                <c:pt idx="8">
                  <c:v>69</c:v>
                </c:pt>
                <c:pt idx="9">
                  <c:v>151</c:v>
                </c:pt>
                <c:pt idx="10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B-4FE5-B904-88910D02F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8572656"/>
        <c:axId val="1138564016"/>
      </c:lineChart>
      <c:catAx>
        <c:axId val="113857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8564016"/>
        <c:crosses val="autoZero"/>
        <c:auto val="1"/>
        <c:lblAlgn val="ctr"/>
        <c:lblOffset val="100"/>
        <c:noMultiLvlLbl val="0"/>
      </c:catAx>
      <c:valAx>
        <c:axId val="113856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857265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 corso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CAAPC!$C$3</c:f>
              <c:strCache>
                <c:ptCount val="1"/>
                <c:pt idx="0">
                  <c:v>Nr. Partecipanti ad almeno un Corso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CAAPC!$B$4:$B$14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CAAPC!$C$4:$C$14</c:f>
              <c:numCache>
                <c:formatCode>General</c:formatCode>
                <c:ptCount val="11"/>
                <c:pt idx="0">
                  <c:v>110</c:v>
                </c:pt>
                <c:pt idx="1">
                  <c:v>214</c:v>
                </c:pt>
                <c:pt idx="2">
                  <c:v>323</c:v>
                </c:pt>
                <c:pt idx="3">
                  <c:v>307</c:v>
                </c:pt>
                <c:pt idx="4">
                  <c:v>329</c:v>
                </c:pt>
                <c:pt idx="5">
                  <c:v>359</c:v>
                </c:pt>
                <c:pt idx="6">
                  <c:v>340</c:v>
                </c:pt>
                <c:pt idx="7">
                  <c:v>194</c:v>
                </c:pt>
                <c:pt idx="8">
                  <c:v>332</c:v>
                </c:pt>
                <c:pt idx="9">
                  <c:v>460</c:v>
                </c:pt>
                <c:pt idx="10">
                  <c:v>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C-4E38-9EB9-4D2EF921B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8574576"/>
        <c:axId val="1138572176"/>
      </c:lineChart>
      <c:catAx>
        <c:axId val="113857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8572176"/>
        <c:crosses val="autoZero"/>
        <c:auto val="1"/>
        <c:lblAlgn val="ctr"/>
        <c:lblOffset val="100"/>
        <c:noMultiLvlLbl val="0"/>
      </c:catAx>
      <c:valAx>
        <c:axId val="113857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857457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una gita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CAAPG!$C$3</c:f>
              <c:strCache>
                <c:ptCount val="1"/>
                <c:pt idx="0">
                  <c:v>Nr. Partecipanti ad almeno una Gita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CAAPG!$B$4:$B$14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CAAPG!$C$4:$C$14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170</c:v>
                </c:pt>
                <c:pt idx="4">
                  <c:v>153</c:v>
                </c:pt>
                <c:pt idx="5">
                  <c:v>119</c:v>
                </c:pt>
                <c:pt idx="6">
                  <c:v>85</c:v>
                </c:pt>
                <c:pt idx="7">
                  <c:v>0</c:v>
                </c:pt>
                <c:pt idx="8">
                  <c:v>57</c:v>
                </c:pt>
                <c:pt idx="9">
                  <c:v>95</c:v>
                </c:pt>
                <c:pt idx="10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D0-4D6A-9418-49A0B8AFB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8561136"/>
        <c:axId val="1138566896"/>
      </c:lineChart>
      <c:catAx>
        <c:axId val="113856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8566896"/>
        <c:crosses val="autoZero"/>
        <c:auto val="1"/>
        <c:lblAlgn val="ctr"/>
        <c:lblOffset val="100"/>
        <c:noMultiLvlLbl val="0"/>
      </c:catAx>
      <c:valAx>
        <c:axId val="113856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856113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di eventi/conferenze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CAAEC!$C$3</c:f>
              <c:strCache>
                <c:ptCount val="1"/>
                <c:pt idx="0">
                  <c:v>Nr. Eventi/Conferenze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CAAEC!$B$4:$B$14</c:f>
              <c:strCache>
                <c:ptCount val="11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</c:strCache>
            </c:strRef>
          </c:cat>
          <c:val>
            <c:numRef>
              <c:f>CAAEC!$C$4:$C$14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10</c:v>
                </c:pt>
                <c:pt idx="7">
                  <c:v>34</c:v>
                </c:pt>
                <c:pt idx="8">
                  <c:v>38</c:v>
                </c:pt>
                <c:pt idx="9">
                  <c:v>21</c:v>
                </c:pt>
                <c:pt idx="1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10-4583-A47B-567A3FCE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8567376"/>
        <c:axId val="1138562576"/>
      </c:lineChart>
      <c:catAx>
        <c:axId val="113856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8562576"/>
        <c:crosses val="autoZero"/>
        <c:auto val="1"/>
        <c:lblAlgn val="ctr"/>
        <c:lblOffset val="100"/>
        <c:noMultiLvlLbl val="0"/>
      </c:catAx>
      <c:valAx>
        <c:axId val="1138562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3856737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609599</xdr:colOff>
      <xdr:row>23</xdr:row>
      <xdr:rowOff>9525</xdr:rowOff>
    </xdr:from>
    <xdr:ext cx="16163925" cy="196496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9599" y="4352925"/>
          <a:ext cx="16163925" cy="196496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Convenzioni utilizzate per il calcolo delle distribuzioni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anagrafiche dei tesserati, dei partecipanti ad almeno un corso, dei partecipanti ad almeno una gita: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L'età è calcolata in funzione della data di nascita completa (e non solo in base all'anno di nascita): in altre parole gli anni devono essere (effettivamente) compiuti rispetto alla data di riferimento.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tesserati è la data dell'ultima lezione dell'anno accademico in esame (si considerano, volutamente, le attività didattiche, per la data di riferimento, poiché si assume che tali attività rappresentino la parte preponderante dell'offerta dell'UPF; inoltre si considera la data dell'ultima lezione poiché la validità della tessera è per l'intero anno accademico).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 corso è la media delle date intermedie dei corsi frequentati dal partecipante in esame: per data intermedia di un corso si intende la data intermedia tra la data della prima lezione e quella dell'ultima del corso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una gita è la media delle date delle gite alle quali ha partecipato il partecipante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tesserato più/meno giovane è la data dell'ultima lezione dell'anno accademico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corsista più/meno giovane è la data intermedia (ossia la data intermedia tra la prima e l'ultima lezione di uno specifico corso) minore/maggiore (ossia meno/più recente) degli specifici corsi frequentati dal corsista.</a:t>
          </a:r>
        </a:p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gitante più/meno giovane è la data minore/maggiore (ossia meno/più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recente)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delle specifiche gite alle quali il gitante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 partecipato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EC388BF-CF3D-127B-01E0-71BD342C5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903A846-7575-45EC-5020-74A015C4A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123825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22CBE5F-4C91-6689-CF3D-28DAF3E84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41229F-F1AB-3D46-3B2F-6C1768837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123825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E458BD7-289B-A459-558E-6A8F89273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F804449-84A7-CBE2-FE55-DE6C8CE7B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49</xdr:row>
      <xdr:rowOff>0</xdr:rowOff>
    </xdr:from>
    <xdr:to>
      <xdr:col>11</xdr:col>
      <xdr:colOff>123825</xdr:colOff>
      <xdr:row>70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6B0DF27-4A0A-962A-DCB5-86FDAA4AD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49</xdr:row>
      <xdr:rowOff>0</xdr:rowOff>
    </xdr:from>
    <xdr:to>
      <xdr:col>18</xdr:col>
      <xdr:colOff>152400</xdr:colOff>
      <xdr:row>70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A30CFC1-1EDC-5A26-47B8-64EA076CF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72</xdr:row>
      <xdr:rowOff>0</xdr:rowOff>
    </xdr:from>
    <xdr:to>
      <xdr:col>11</xdr:col>
      <xdr:colOff>123825</xdr:colOff>
      <xdr:row>93</xdr:row>
      <xdr:rowOff>9525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BCF62421-D8CF-6C7B-60BF-7926D7115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18</xdr:col>
      <xdr:colOff>152400</xdr:colOff>
      <xdr:row>93</xdr:row>
      <xdr:rowOff>9525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2C7FE6C-A192-F6B7-1D71-6D5B6AD55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11</xdr:col>
      <xdr:colOff>123825</xdr:colOff>
      <xdr:row>116</xdr:row>
      <xdr:rowOff>9525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FDD394F8-7B0E-747E-E8CE-CF0ECB0E3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22</xdr:col>
      <xdr:colOff>304800</xdr:colOff>
      <xdr:row>25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D8FCB81-30D1-72A0-F03C-61359FD88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304800</xdr:colOff>
      <xdr:row>46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2B89937-E849-0034-8F4C-552245E55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22</xdr:col>
      <xdr:colOff>304800</xdr:colOff>
      <xdr:row>69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3FFE8A-29A2-5803-7195-4E557492A0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36</xdr:col>
      <xdr:colOff>304800</xdr:colOff>
      <xdr:row>90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FEA28BB-62B4-B823-0973-C6A4E1D18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304800</xdr:colOff>
      <xdr:row>113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4F86CAE-0B7F-F7B5-EC71-D0C9DBF1A4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92</xdr:row>
      <xdr:rowOff>0</xdr:rowOff>
    </xdr:from>
    <xdr:to>
      <xdr:col>36</xdr:col>
      <xdr:colOff>304800</xdr:colOff>
      <xdr:row>134</xdr:row>
      <xdr:rowOff>19050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B5BE8CC-DBDA-685B-EC45-596E1812E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A793F45-3F3A-B723-96CB-5ADA87C5A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15FE4B1-1AEF-6777-F814-E88333E0C3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152400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2C75AD1-9A62-EF37-5723-6E42206C4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1838AB-67E4-1D4D-42AC-44F7C5383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C842F9F-841B-FB72-DBD3-10E64BD5C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AC489A3-223B-216C-36EE-B44685092E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793909-981D-60CE-B9F0-8C40EC979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EB47095-8D78-87AC-C589-293A4B531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6EEAA60-AF2D-D18E-CCC5-5F9F7A323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7B45C90-6A31-E755-66CD-E75F45E71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EA3A5B-59C0-991F-C0BD-9B50F46CBF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F0D5B2B-84A2-AF1D-C1A7-B11C17742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1DBF953-3928-5F6A-470A-3C634C6FC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76E8249-3A46-A75C-F291-FDE49C3697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AE6694-BCFB-CD2B-8683-8101A6970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2296D46-7FB0-7482-01A2-8D031264A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BA39FBC-2525-4EF8-711D-3133C3762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37AD0D-7898-3AE1-09C4-65CB60236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DFF142-720F-AD5B-7357-F57947CCA7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D9A5A93-E5B2-36E3-8654-9F06017E6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6FCC130-DD2B-3E65-9A86-18E98E84B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D07E7CF-5B0F-9657-F89B-CC6E53CB43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ACD3F8B-2A52-C0A0-8782-2070F0042C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7EC17FC-1CD6-B1E9-3F74-AC872F1398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436C5DB-EEF8-06BE-AEF4-D48FD2886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436B527-6D11-9202-BACB-D88321820E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A0AC9B3-C961-29D8-3466-79A8BF667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0CB14D7-3C6B-E69A-4D40-C28E77E42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EC9595-0DEA-9A25-345F-6DB4AD65D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781D7EE-1B4B-B0BA-2237-47EE86C85E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5BBC109-36BD-683F-1644-AB5ACC663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23C5568-5431-5A3B-6E26-8110669EA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16F65F4-F474-6DAD-8A8B-A956924AF0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5A2864-F87F-0C38-5D2C-9FA36F1A21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9B35B9B-F592-BD5A-A66B-EDD6327EC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19</xdr:row>
      <xdr:rowOff>171450</xdr:rowOff>
    </xdr:from>
    <xdr:ext cx="4894673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23850" y="3790950"/>
          <a:ext cx="4894673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insufficienti nei primi tre anni accademici per una statistica significativa</a:t>
          </a:r>
          <a:endParaRPr lang="it-IT" sz="110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3EBC62E-2738-7457-A934-97AEB6FD9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EB63B4C-694A-CC0D-FD12-2ED7FD4B1B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2"/>
  <sheetViews>
    <sheetView showGridLines="0" tabSelected="1" workbookViewId="0">
      <selection activeCell="H20" sqref="H20"/>
    </sheetView>
  </sheetViews>
  <sheetFormatPr defaultRowHeight="14.25" x14ac:dyDescent="0.2"/>
  <cols>
    <col min="1" max="1" width="9.140625" style="1"/>
    <col min="2" max="2" width="24" style="1" customWidth="1"/>
    <col min="3" max="3" width="22" style="1" customWidth="1"/>
    <col min="4" max="4" width="99" style="1" customWidth="1"/>
    <col min="5" max="5" width="34.7109375" style="1" customWidth="1"/>
    <col min="6" max="16384" width="9.140625" style="1"/>
  </cols>
  <sheetData>
    <row r="2" spans="2:5" x14ac:dyDescent="0.2">
      <c r="B2" s="2" t="s">
        <v>14</v>
      </c>
      <c r="C2" s="2" t="s">
        <v>15</v>
      </c>
      <c r="D2" s="6" t="s">
        <v>13</v>
      </c>
      <c r="E2" s="2" t="s">
        <v>112</v>
      </c>
    </row>
    <row r="3" spans="2:5" x14ac:dyDescent="0.2">
      <c r="B3" s="8">
        <v>1</v>
      </c>
      <c r="C3" s="8" t="s">
        <v>17</v>
      </c>
      <c r="D3" s="12" t="s">
        <v>18</v>
      </c>
      <c r="E3" s="8"/>
    </row>
    <row r="4" spans="2:5" ht="15" x14ac:dyDescent="0.2">
      <c r="B4" s="8">
        <v>2</v>
      </c>
      <c r="C4" s="13" t="s">
        <v>20</v>
      </c>
      <c r="D4" s="12" t="s">
        <v>21</v>
      </c>
      <c r="E4" s="8" t="s">
        <v>113</v>
      </c>
    </row>
    <row r="5" spans="2:5" ht="15" x14ac:dyDescent="0.2">
      <c r="B5" s="8">
        <v>3</v>
      </c>
      <c r="C5" s="13" t="s">
        <v>24</v>
      </c>
      <c r="D5" s="12" t="s">
        <v>25</v>
      </c>
      <c r="E5" s="8" t="s">
        <v>113</v>
      </c>
    </row>
    <row r="6" spans="2:5" ht="15" x14ac:dyDescent="0.2">
      <c r="B6" s="8">
        <v>4</v>
      </c>
      <c r="C6" s="13" t="s">
        <v>27</v>
      </c>
      <c r="D6" s="12" t="s">
        <v>28</v>
      </c>
      <c r="E6" s="8" t="s">
        <v>113</v>
      </c>
    </row>
    <row r="7" spans="2:5" ht="15" x14ac:dyDescent="0.2">
      <c r="B7" s="8">
        <v>5</v>
      </c>
      <c r="C7" s="13" t="s">
        <v>31</v>
      </c>
      <c r="D7" s="12" t="s">
        <v>125</v>
      </c>
      <c r="E7" s="8" t="s">
        <v>113</v>
      </c>
    </row>
    <row r="8" spans="2:5" ht="15" x14ac:dyDescent="0.2">
      <c r="B8" s="8">
        <v>6</v>
      </c>
      <c r="C8" s="13" t="s">
        <v>33</v>
      </c>
      <c r="D8" s="12" t="s">
        <v>32</v>
      </c>
      <c r="E8" s="8" t="s">
        <v>113</v>
      </c>
    </row>
    <row r="9" spans="2:5" ht="15" x14ac:dyDescent="0.2">
      <c r="B9" s="8">
        <v>7</v>
      </c>
      <c r="C9" s="13" t="s">
        <v>39</v>
      </c>
      <c r="D9" s="12" t="s">
        <v>38</v>
      </c>
      <c r="E9" s="8" t="s">
        <v>113</v>
      </c>
    </row>
    <row r="10" spans="2:5" ht="15" x14ac:dyDescent="0.2">
      <c r="B10" s="8">
        <v>8</v>
      </c>
      <c r="C10" s="13" t="s">
        <v>43</v>
      </c>
      <c r="D10" s="12" t="s">
        <v>42</v>
      </c>
      <c r="E10" s="8" t="s">
        <v>113</v>
      </c>
    </row>
    <row r="11" spans="2:5" ht="15" x14ac:dyDescent="0.2">
      <c r="B11" s="8">
        <v>9</v>
      </c>
      <c r="C11" s="13" t="s">
        <v>99</v>
      </c>
      <c r="D11" s="12" t="s">
        <v>98</v>
      </c>
      <c r="E11" s="8" t="s">
        <v>113</v>
      </c>
    </row>
    <row r="12" spans="2:5" ht="15" x14ac:dyDescent="0.2">
      <c r="B12" s="8">
        <v>10</v>
      </c>
      <c r="C12" s="13" t="s">
        <v>90</v>
      </c>
      <c r="D12" s="12" t="s">
        <v>91</v>
      </c>
      <c r="E12" s="8" t="s">
        <v>114</v>
      </c>
    </row>
    <row r="13" spans="2:5" ht="15" x14ac:dyDescent="0.2">
      <c r="B13" s="8">
        <v>11</v>
      </c>
      <c r="C13" s="13" t="s">
        <v>16</v>
      </c>
      <c r="D13" s="12" t="s">
        <v>19</v>
      </c>
      <c r="E13" s="8" t="s">
        <v>114</v>
      </c>
    </row>
    <row r="14" spans="2:5" ht="15" x14ac:dyDescent="0.2">
      <c r="B14" s="8">
        <v>12</v>
      </c>
      <c r="C14" s="13" t="s">
        <v>45</v>
      </c>
      <c r="D14" s="12" t="s">
        <v>44</v>
      </c>
      <c r="E14" s="8" t="s">
        <v>114</v>
      </c>
    </row>
    <row r="15" spans="2:5" ht="15" x14ac:dyDescent="0.2">
      <c r="B15" s="8">
        <v>13</v>
      </c>
      <c r="C15" s="13" t="s">
        <v>65</v>
      </c>
      <c r="D15" s="12" t="s">
        <v>64</v>
      </c>
      <c r="E15" s="8" t="s">
        <v>114</v>
      </c>
    </row>
    <row r="16" spans="2:5" ht="15" x14ac:dyDescent="0.2">
      <c r="B16" s="8">
        <v>14</v>
      </c>
      <c r="C16" s="13" t="s">
        <v>67</v>
      </c>
      <c r="D16" s="12" t="s">
        <v>66</v>
      </c>
      <c r="E16" s="8" t="s">
        <v>113</v>
      </c>
    </row>
    <row r="17" spans="2:5" ht="15" x14ac:dyDescent="0.2">
      <c r="B17" s="8">
        <v>15</v>
      </c>
      <c r="C17" s="13" t="s">
        <v>81</v>
      </c>
      <c r="D17" s="12" t="s">
        <v>106</v>
      </c>
      <c r="E17" s="8" t="s">
        <v>113</v>
      </c>
    </row>
    <row r="18" spans="2:5" ht="15" x14ac:dyDescent="0.2">
      <c r="B18" s="8">
        <v>16</v>
      </c>
      <c r="C18" s="13" t="s">
        <v>82</v>
      </c>
      <c r="D18" s="12" t="s">
        <v>107</v>
      </c>
      <c r="E18" s="8" t="s">
        <v>114</v>
      </c>
    </row>
    <row r="19" spans="2:5" ht="15" x14ac:dyDescent="0.2">
      <c r="B19" s="8">
        <v>17</v>
      </c>
      <c r="C19" s="13" t="s">
        <v>83</v>
      </c>
      <c r="D19" s="12" t="s">
        <v>108</v>
      </c>
      <c r="E19" s="8" t="s">
        <v>114</v>
      </c>
    </row>
    <row r="20" spans="2:5" ht="15" x14ac:dyDescent="0.2">
      <c r="B20" s="8">
        <v>18</v>
      </c>
      <c r="C20" s="13" t="s">
        <v>84</v>
      </c>
      <c r="D20" s="12" t="s">
        <v>85</v>
      </c>
      <c r="E20" s="8" t="s">
        <v>114</v>
      </c>
    </row>
    <row r="21" spans="2:5" ht="15" x14ac:dyDescent="0.2">
      <c r="B21" s="8">
        <v>19</v>
      </c>
      <c r="C21" s="13" t="s">
        <v>86</v>
      </c>
      <c r="D21" s="11" t="s">
        <v>87</v>
      </c>
      <c r="E21" s="8" t="s">
        <v>114</v>
      </c>
    </row>
    <row r="22" spans="2:5" ht="15" x14ac:dyDescent="0.2">
      <c r="B22" s="8">
        <v>20</v>
      </c>
      <c r="C22" s="13" t="s">
        <v>88</v>
      </c>
      <c r="D22" s="11" t="s">
        <v>89</v>
      </c>
      <c r="E22" s="8" t="s">
        <v>114</v>
      </c>
    </row>
  </sheetData>
  <hyperlinks>
    <hyperlink ref="C13" location="DCAT!A1" display="DCAT" xr:uid="{00000000-0004-0000-0000-000000000000}"/>
    <hyperlink ref="C4" location="CAAT!A1" display="CAAT" xr:uid="{00000000-0004-0000-0000-000001000000}"/>
    <hyperlink ref="C5" location="CAAC!A1" display="CAAC" xr:uid="{00000000-0004-0000-0000-000002000000}"/>
    <hyperlink ref="C6" location="CAAG!A1" display="CAAG" xr:uid="{00000000-0004-0000-0000-000003000000}"/>
    <hyperlink ref="C7" location="CAAIC!A1" display="CAAIC" xr:uid="{00000000-0004-0000-0000-000004000000}"/>
    <hyperlink ref="C8" location="CAAIG!A1" display="CAAIG" xr:uid="{00000000-0004-0000-0000-000005000000}"/>
    <hyperlink ref="C9" location="CAAPC!A1" display="CAAPC" xr:uid="{00000000-0004-0000-0000-000006000000}"/>
    <hyperlink ref="C10" location="CAAPG!A1" display="CAAPG" xr:uid="{00000000-0004-0000-0000-000007000000}"/>
    <hyperlink ref="C14" location="RCAT!A1" display="RCAT" xr:uid="{00000000-0004-0000-0000-000008000000}"/>
    <hyperlink ref="C15" location="DA!A1" display="DA" xr:uid="{00000000-0004-0000-0000-000009000000}"/>
    <hyperlink ref="C16" location="FEA!A1" display="FEA" xr:uid="{00000000-0004-0000-0000-00000A000000}"/>
    <hyperlink ref="C17" location="DTNA!A1" display="DTNA" xr:uid="{00000000-0004-0000-0000-00000B000000}"/>
    <hyperlink ref="C18" location="DPNC!A1" display="DPNC" xr:uid="{00000000-0004-0000-0000-00000C000000}"/>
    <hyperlink ref="C19" location="DPNG!A1" display="DPNG" xr:uid="{00000000-0004-0000-0000-00000D000000}"/>
    <hyperlink ref="C20" location="DGT!A1" display="DGT" xr:uid="{00000000-0004-0000-0000-00000E000000}"/>
    <hyperlink ref="C21" location="DGC!A1" display="DGC" xr:uid="{00000000-0004-0000-0000-00000F000000}"/>
    <hyperlink ref="C22" location="DGG!A1" display="DGG" xr:uid="{00000000-0004-0000-0000-000010000000}"/>
    <hyperlink ref="C12" location="DTCG!A1" display="DTCG" xr:uid="{00000000-0004-0000-0000-000011000000}"/>
    <hyperlink ref="C11" location="CAAEC!A1" display="CAAEC" xr:uid="{00000000-0004-0000-0000-000012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showGridLines="0" workbookViewId="0">
      <selection activeCell="E31" sqref="E31"/>
    </sheetView>
  </sheetViews>
  <sheetFormatPr defaultRowHeight="15" x14ac:dyDescent="0.25"/>
  <cols>
    <col min="1" max="1" width="18.28515625" customWidth="1"/>
    <col min="2" max="2" width="27" customWidth="1"/>
    <col min="3" max="3" width="26.5703125" customWidth="1"/>
    <col min="4" max="4" width="23.140625" customWidth="1"/>
  </cols>
  <sheetData>
    <row r="1" spans="1:4" x14ac:dyDescent="0.25">
      <c r="A1" s="19" t="s">
        <v>120</v>
      </c>
      <c r="B1" s="5" t="s">
        <v>92</v>
      </c>
    </row>
    <row r="2" spans="1:4" x14ac:dyDescent="0.25">
      <c r="A2" s="19"/>
      <c r="B2" s="5"/>
    </row>
    <row r="3" spans="1:4" x14ac:dyDescent="0.25">
      <c r="B3" s="2" t="s">
        <v>93</v>
      </c>
      <c r="C3" s="2" t="s">
        <v>7</v>
      </c>
      <c r="D3" s="2" t="s">
        <v>55</v>
      </c>
    </row>
    <row r="4" spans="1:4" x14ac:dyDescent="0.25">
      <c r="B4" s="7" t="s">
        <v>94</v>
      </c>
      <c r="C4" s="8">
        <v>72</v>
      </c>
      <c r="D4" s="9">
        <f>C4/$C$8</f>
        <v>0.11707317073170732</v>
      </c>
    </row>
    <row r="5" spans="1:4" x14ac:dyDescent="0.25">
      <c r="B5" s="7" t="s">
        <v>95</v>
      </c>
      <c r="C5" s="8">
        <v>440</v>
      </c>
      <c r="D5" s="9">
        <f t="shared" ref="D5:D7" si="0">C5/$C$8</f>
        <v>0.71544715447154472</v>
      </c>
    </row>
    <row r="6" spans="1:4" x14ac:dyDescent="0.25">
      <c r="B6" s="7" t="s">
        <v>96</v>
      </c>
      <c r="C6" s="8">
        <v>50</v>
      </c>
      <c r="D6" s="9">
        <f t="shared" si="0"/>
        <v>8.1300813008130079E-2</v>
      </c>
    </row>
    <row r="7" spans="1:4" x14ac:dyDescent="0.25">
      <c r="B7" s="7" t="s">
        <v>97</v>
      </c>
      <c r="C7" s="8">
        <v>53</v>
      </c>
      <c r="D7" s="9">
        <f t="shared" si="0"/>
        <v>8.6178861788617889E-2</v>
      </c>
    </row>
    <row r="8" spans="1:4" x14ac:dyDescent="0.25">
      <c r="B8" s="7" t="s">
        <v>52</v>
      </c>
      <c r="C8" s="2">
        <f>SUM(C4:C7)</f>
        <v>615</v>
      </c>
      <c r="D8" s="10">
        <f>SUM(D4:D7)</f>
        <v>1</v>
      </c>
    </row>
  </sheetData>
  <hyperlinks>
    <hyperlink ref="A1" location="Legenda!C12" display="Torna alla legenda" xr:uid="{00000000-0004-0000-09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9"/>
  <sheetViews>
    <sheetView showGridLines="0" topLeftCell="B1" workbookViewId="0"/>
  </sheetViews>
  <sheetFormatPr defaultRowHeight="14.25" x14ac:dyDescent="0.2"/>
  <cols>
    <col min="1" max="1" width="19" style="1" customWidth="1"/>
    <col min="2" max="2" width="24.140625" style="3" bestFit="1" customWidth="1"/>
    <col min="3" max="3" width="10.85546875" style="3" bestFit="1" customWidth="1"/>
    <col min="4" max="4" width="8.42578125" style="3" bestFit="1" customWidth="1"/>
    <col min="5" max="5" width="89" style="3" bestFit="1" customWidth="1"/>
    <col min="6" max="6" width="29" style="3" bestFit="1" customWidth="1"/>
    <col min="7" max="7" width="18.7109375" style="3" bestFit="1" customWidth="1"/>
    <col min="8" max="8" width="18.42578125" style="3" bestFit="1" customWidth="1"/>
    <col min="9" max="9" width="20.140625" style="3" bestFit="1" customWidth="1"/>
    <col min="10" max="10" width="25.28515625" style="3" bestFit="1" customWidth="1"/>
    <col min="11" max="16384" width="9.140625" style="1"/>
  </cols>
  <sheetData>
    <row r="1" spans="1:10" x14ac:dyDescent="0.2">
      <c r="A1" s="19" t="s">
        <v>120</v>
      </c>
      <c r="B1" s="15" t="s">
        <v>12</v>
      </c>
    </row>
    <row r="2" spans="1:10" x14ac:dyDescent="0.2">
      <c r="A2" s="19"/>
      <c r="B2" s="15"/>
    </row>
    <row r="3" spans="1:10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  <c r="I3" s="2" t="s">
        <v>9</v>
      </c>
      <c r="J3" s="2" t="s">
        <v>11</v>
      </c>
    </row>
    <row r="4" spans="1:10" x14ac:dyDescent="0.2">
      <c r="B4" s="25" t="s">
        <v>145</v>
      </c>
      <c r="C4" s="25">
        <v>1</v>
      </c>
      <c r="D4" s="25">
        <v>1101</v>
      </c>
      <c r="E4" s="25" t="s">
        <v>146</v>
      </c>
      <c r="F4" s="25" t="s">
        <v>147</v>
      </c>
      <c r="G4" s="25">
        <v>12</v>
      </c>
      <c r="H4" s="25">
        <v>12</v>
      </c>
      <c r="I4" s="25">
        <v>144</v>
      </c>
      <c r="J4" s="25">
        <v>1</v>
      </c>
    </row>
    <row r="5" spans="1:10" x14ac:dyDescent="0.2">
      <c r="B5" s="25" t="s">
        <v>145</v>
      </c>
      <c r="C5" s="25">
        <v>1</v>
      </c>
      <c r="D5" s="25">
        <v>1102</v>
      </c>
      <c r="E5" s="25" t="s">
        <v>148</v>
      </c>
      <c r="F5" s="25" t="s">
        <v>149</v>
      </c>
      <c r="G5" s="25">
        <v>16</v>
      </c>
      <c r="H5" s="25">
        <v>12</v>
      </c>
      <c r="I5" s="25">
        <v>192</v>
      </c>
      <c r="J5" s="25">
        <v>2</v>
      </c>
    </row>
    <row r="6" spans="1:10" x14ac:dyDescent="0.2">
      <c r="B6" s="25" t="s">
        <v>145</v>
      </c>
      <c r="C6" s="25">
        <v>1</v>
      </c>
      <c r="D6" s="25">
        <v>1103</v>
      </c>
      <c r="E6" s="25" t="s">
        <v>150</v>
      </c>
      <c r="F6" s="25" t="s">
        <v>151</v>
      </c>
      <c r="G6" s="25">
        <v>20</v>
      </c>
      <c r="H6" s="25">
        <v>12</v>
      </c>
      <c r="I6" s="25">
        <v>240</v>
      </c>
      <c r="J6" s="25">
        <v>3</v>
      </c>
    </row>
    <row r="7" spans="1:10" x14ac:dyDescent="0.2">
      <c r="B7" s="25" t="s">
        <v>145</v>
      </c>
      <c r="C7" s="25">
        <v>1</v>
      </c>
      <c r="D7" s="25">
        <v>1104</v>
      </c>
      <c r="E7" s="25" t="s">
        <v>152</v>
      </c>
      <c r="F7" s="25" t="s">
        <v>153</v>
      </c>
      <c r="G7" s="25">
        <v>15</v>
      </c>
      <c r="H7" s="25">
        <v>12</v>
      </c>
      <c r="I7" s="25">
        <v>180</v>
      </c>
      <c r="J7" s="25">
        <v>4</v>
      </c>
    </row>
    <row r="8" spans="1:10" x14ac:dyDescent="0.2">
      <c r="B8" s="25" t="s">
        <v>145</v>
      </c>
      <c r="C8" s="25">
        <v>1</v>
      </c>
      <c r="D8" s="25">
        <v>1105</v>
      </c>
      <c r="E8" s="25" t="s">
        <v>154</v>
      </c>
      <c r="F8" s="25" t="s">
        <v>155</v>
      </c>
      <c r="G8" s="25">
        <v>15</v>
      </c>
      <c r="H8" s="25">
        <v>12</v>
      </c>
      <c r="I8" s="25">
        <v>180</v>
      </c>
      <c r="J8" s="25">
        <v>5</v>
      </c>
    </row>
    <row r="9" spans="1:10" x14ac:dyDescent="0.2">
      <c r="B9" s="25" t="s">
        <v>145</v>
      </c>
      <c r="C9" s="25">
        <v>1</v>
      </c>
      <c r="D9" s="25">
        <v>1106</v>
      </c>
      <c r="E9" s="25" t="s">
        <v>156</v>
      </c>
      <c r="F9" s="25" t="s">
        <v>157</v>
      </c>
      <c r="G9" s="25">
        <v>15</v>
      </c>
      <c r="H9" s="25">
        <v>12</v>
      </c>
      <c r="I9" s="25">
        <v>180</v>
      </c>
      <c r="J9" s="25">
        <v>6</v>
      </c>
    </row>
    <row r="10" spans="1:10" x14ac:dyDescent="0.2">
      <c r="B10" s="25" t="s">
        <v>145</v>
      </c>
      <c r="C10" s="25">
        <v>1</v>
      </c>
      <c r="D10" s="25">
        <v>1107</v>
      </c>
      <c r="E10" s="25" t="s">
        <v>158</v>
      </c>
      <c r="F10" s="25" t="s">
        <v>155</v>
      </c>
      <c r="G10" s="25">
        <v>15</v>
      </c>
      <c r="H10" s="25">
        <v>12</v>
      </c>
      <c r="I10" s="25">
        <v>180</v>
      </c>
      <c r="J10" s="25">
        <v>7</v>
      </c>
    </row>
    <row r="11" spans="1:10" x14ac:dyDescent="0.2">
      <c r="B11" s="25" t="s">
        <v>145</v>
      </c>
      <c r="C11" s="25">
        <v>1</v>
      </c>
      <c r="D11" s="25">
        <v>1108</v>
      </c>
      <c r="E11" s="25" t="s">
        <v>159</v>
      </c>
      <c r="F11" s="25" t="s">
        <v>153</v>
      </c>
      <c r="G11" s="25">
        <v>13</v>
      </c>
      <c r="H11" s="25">
        <v>12</v>
      </c>
      <c r="I11" s="25">
        <v>156</v>
      </c>
      <c r="J11" s="25">
        <v>8</v>
      </c>
    </row>
    <row r="12" spans="1:10" x14ac:dyDescent="0.2">
      <c r="B12" s="25" t="s">
        <v>145</v>
      </c>
      <c r="C12" s="25">
        <v>1</v>
      </c>
      <c r="D12" s="25">
        <v>1109</v>
      </c>
      <c r="E12" s="25" t="s">
        <v>159</v>
      </c>
      <c r="F12" s="25" t="s">
        <v>153</v>
      </c>
      <c r="G12" s="25">
        <v>16</v>
      </c>
      <c r="H12" s="25">
        <v>12</v>
      </c>
      <c r="I12" s="25">
        <v>192</v>
      </c>
      <c r="J12" s="25">
        <v>9</v>
      </c>
    </row>
    <row r="13" spans="1:10" x14ac:dyDescent="0.2">
      <c r="B13" s="25" t="s">
        <v>145</v>
      </c>
      <c r="C13" s="25">
        <v>1</v>
      </c>
      <c r="D13" s="25">
        <v>1110</v>
      </c>
      <c r="E13" s="25" t="s">
        <v>160</v>
      </c>
      <c r="F13" s="25" t="s">
        <v>161</v>
      </c>
      <c r="G13" s="25">
        <v>10</v>
      </c>
      <c r="H13" s="25">
        <v>12</v>
      </c>
      <c r="I13" s="25">
        <v>120</v>
      </c>
      <c r="J13" s="25">
        <v>10</v>
      </c>
    </row>
    <row r="14" spans="1:10" x14ac:dyDescent="0.2">
      <c r="B14" s="25" t="s">
        <v>145</v>
      </c>
      <c r="C14" s="25">
        <v>1</v>
      </c>
      <c r="D14" s="25">
        <v>1111</v>
      </c>
      <c r="E14" s="25" t="s">
        <v>162</v>
      </c>
      <c r="F14" s="25" t="s">
        <v>161</v>
      </c>
      <c r="G14" s="25">
        <v>14</v>
      </c>
      <c r="H14" s="25">
        <v>12</v>
      </c>
      <c r="I14" s="25">
        <v>168</v>
      </c>
      <c r="J14" s="25">
        <v>11</v>
      </c>
    </row>
    <row r="15" spans="1:10" x14ac:dyDescent="0.2">
      <c r="B15" s="25" t="s">
        <v>145</v>
      </c>
      <c r="C15" s="25">
        <v>1</v>
      </c>
      <c r="D15" s="25">
        <v>1112</v>
      </c>
      <c r="E15" s="25" t="s">
        <v>163</v>
      </c>
      <c r="F15" s="25" t="s">
        <v>157</v>
      </c>
      <c r="G15" s="25">
        <v>14</v>
      </c>
      <c r="H15" s="25">
        <v>12</v>
      </c>
      <c r="I15" s="25">
        <v>168</v>
      </c>
      <c r="J15" s="25">
        <v>12</v>
      </c>
    </row>
    <row r="16" spans="1:10" x14ac:dyDescent="0.2">
      <c r="B16" s="25" t="s">
        <v>145</v>
      </c>
      <c r="C16" s="25">
        <v>1</v>
      </c>
      <c r="D16" s="25">
        <v>1113</v>
      </c>
      <c r="E16" s="25" t="s">
        <v>164</v>
      </c>
      <c r="F16" s="25" t="s">
        <v>165</v>
      </c>
      <c r="G16" s="25">
        <v>7</v>
      </c>
      <c r="H16" s="25">
        <v>12</v>
      </c>
      <c r="I16" s="25">
        <v>84</v>
      </c>
      <c r="J16" s="25">
        <v>13</v>
      </c>
    </row>
    <row r="17" spans="2:10" x14ac:dyDescent="0.2">
      <c r="B17" s="25" t="s">
        <v>145</v>
      </c>
      <c r="C17" s="25">
        <v>1</v>
      </c>
      <c r="D17" s="25">
        <v>1114</v>
      </c>
      <c r="E17" s="25" t="s">
        <v>166</v>
      </c>
      <c r="F17" s="25" t="s">
        <v>167</v>
      </c>
      <c r="G17" s="25">
        <v>15</v>
      </c>
      <c r="H17" s="25">
        <v>12</v>
      </c>
      <c r="I17" s="25">
        <v>180</v>
      </c>
      <c r="J17" s="25">
        <v>14</v>
      </c>
    </row>
    <row r="18" spans="2:10" x14ac:dyDescent="0.2">
      <c r="B18" s="25" t="s">
        <v>145</v>
      </c>
      <c r="C18" s="25">
        <v>1</v>
      </c>
      <c r="D18" s="25">
        <v>1115</v>
      </c>
      <c r="E18" s="25" t="s">
        <v>168</v>
      </c>
      <c r="F18" s="25" t="s">
        <v>167</v>
      </c>
      <c r="G18" s="25">
        <v>14</v>
      </c>
      <c r="H18" s="25">
        <v>12</v>
      </c>
      <c r="I18" s="25">
        <v>168</v>
      </c>
      <c r="J18" s="25">
        <v>15</v>
      </c>
    </row>
    <row r="19" spans="2:10" x14ac:dyDescent="0.2">
      <c r="B19" s="25" t="s">
        <v>145</v>
      </c>
      <c r="C19" s="25">
        <v>1</v>
      </c>
      <c r="D19" s="25">
        <v>1116</v>
      </c>
      <c r="E19" s="25" t="s">
        <v>169</v>
      </c>
      <c r="F19" s="25" t="s">
        <v>170</v>
      </c>
      <c r="G19" s="25">
        <v>15</v>
      </c>
      <c r="H19" s="25">
        <v>12</v>
      </c>
      <c r="I19" s="25">
        <v>180</v>
      </c>
      <c r="J19" s="25">
        <v>16</v>
      </c>
    </row>
    <row r="20" spans="2:10" x14ac:dyDescent="0.2">
      <c r="B20" s="25" t="s">
        <v>145</v>
      </c>
      <c r="C20" s="25">
        <v>1</v>
      </c>
      <c r="D20" s="25">
        <v>1117</v>
      </c>
      <c r="E20" s="25" t="s">
        <v>171</v>
      </c>
      <c r="F20" s="25" t="s">
        <v>172</v>
      </c>
      <c r="G20" s="25">
        <v>9</v>
      </c>
      <c r="H20" s="25">
        <v>12</v>
      </c>
      <c r="I20" s="25">
        <v>108</v>
      </c>
      <c r="J20" s="25">
        <v>17</v>
      </c>
    </row>
    <row r="21" spans="2:10" x14ac:dyDescent="0.2">
      <c r="B21" s="25" t="s">
        <v>145</v>
      </c>
      <c r="C21" s="25">
        <v>1</v>
      </c>
      <c r="D21" s="25">
        <v>1118</v>
      </c>
      <c r="E21" s="25" t="s">
        <v>173</v>
      </c>
      <c r="F21" s="25" t="s">
        <v>170</v>
      </c>
      <c r="G21" s="25">
        <v>7</v>
      </c>
      <c r="H21" s="25">
        <v>12</v>
      </c>
      <c r="I21" s="25">
        <v>84</v>
      </c>
      <c r="J21" s="25">
        <v>18</v>
      </c>
    </row>
    <row r="22" spans="2:10" x14ac:dyDescent="0.2">
      <c r="B22" s="25" t="s">
        <v>145</v>
      </c>
      <c r="C22" s="25">
        <v>1</v>
      </c>
      <c r="D22" s="25">
        <v>1119</v>
      </c>
      <c r="E22" s="25" t="s">
        <v>174</v>
      </c>
      <c r="F22" s="25" t="s">
        <v>175</v>
      </c>
      <c r="G22" s="25">
        <v>7</v>
      </c>
      <c r="H22" s="25">
        <v>12</v>
      </c>
      <c r="I22" s="25">
        <v>84</v>
      </c>
      <c r="J22" s="25">
        <v>19</v>
      </c>
    </row>
    <row r="23" spans="2:10" x14ac:dyDescent="0.2">
      <c r="B23" s="25" t="s">
        <v>145</v>
      </c>
      <c r="C23" s="25">
        <v>1</v>
      </c>
      <c r="D23" s="25">
        <v>1121</v>
      </c>
      <c r="E23" s="25" t="s">
        <v>176</v>
      </c>
      <c r="F23" s="25" t="s">
        <v>175</v>
      </c>
      <c r="G23" s="25">
        <v>11</v>
      </c>
      <c r="H23" s="25">
        <v>12</v>
      </c>
      <c r="I23" s="25">
        <v>132</v>
      </c>
      <c r="J23" s="25">
        <v>20</v>
      </c>
    </row>
    <row r="24" spans="2:10" x14ac:dyDescent="0.2">
      <c r="B24" s="25" t="s">
        <v>145</v>
      </c>
      <c r="C24" s="25">
        <v>1</v>
      </c>
      <c r="D24" s="25">
        <v>1122</v>
      </c>
      <c r="E24" s="25" t="s">
        <v>177</v>
      </c>
      <c r="F24" s="25" t="s">
        <v>175</v>
      </c>
      <c r="G24" s="25">
        <v>8</v>
      </c>
      <c r="H24" s="25">
        <v>12</v>
      </c>
      <c r="I24" s="25">
        <v>96</v>
      </c>
      <c r="J24" s="25">
        <v>21</v>
      </c>
    </row>
    <row r="25" spans="2:10" x14ac:dyDescent="0.2">
      <c r="B25" s="25" t="s">
        <v>145</v>
      </c>
      <c r="C25" s="25">
        <v>1</v>
      </c>
      <c r="D25" s="25">
        <v>1123</v>
      </c>
      <c r="E25" s="25" t="s">
        <v>178</v>
      </c>
      <c r="F25" s="25" t="s">
        <v>175</v>
      </c>
      <c r="G25" s="25">
        <v>6</v>
      </c>
      <c r="H25" s="25">
        <v>12</v>
      </c>
      <c r="I25" s="25">
        <v>72</v>
      </c>
      <c r="J25" s="25">
        <v>22</v>
      </c>
    </row>
    <row r="26" spans="2:10" x14ac:dyDescent="0.2">
      <c r="B26" s="25" t="s">
        <v>145</v>
      </c>
      <c r="C26" s="25">
        <v>1</v>
      </c>
      <c r="D26" s="25">
        <v>1126</v>
      </c>
      <c r="E26" s="25" t="s">
        <v>156</v>
      </c>
      <c r="F26" s="25" t="s">
        <v>155</v>
      </c>
      <c r="G26" s="25">
        <v>15</v>
      </c>
      <c r="H26" s="25">
        <v>12</v>
      </c>
      <c r="I26" s="25">
        <v>180</v>
      </c>
      <c r="J26" s="25">
        <v>23</v>
      </c>
    </row>
    <row r="27" spans="2:10" x14ac:dyDescent="0.2">
      <c r="B27" s="25" t="s">
        <v>145</v>
      </c>
      <c r="C27" s="25">
        <v>2</v>
      </c>
      <c r="D27" s="25">
        <v>2101</v>
      </c>
      <c r="E27" s="25" t="s">
        <v>179</v>
      </c>
      <c r="F27" s="25" t="s">
        <v>180</v>
      </c>
      <c r="G27" s="25">
        <v>13</v>
      </c>
      <c r="H27" s="25">
        <v>12</v>
      </c>
      <c r="I27" s="25">
        <v>156</v>
      </c>
      <c r="J27" s="25">
        <v>24</v>
      </c>
    </row>
    <row r="28" spans="2:10" x14ac:dyDescent="0.2">
      <c r="B28" s="25" t="s">
        <v>145</v>
      </c>
      <c r="C28" s="25">
        <v>2</v>
      </c>
      <c r="D28" s="25">
        <v>2102</v>
      </c>
      <c r="E28" s="25" t="s">
        <v>181</v>
      </c>
      <c r="F28" s="25" t="s">
        <v>182</v>
      </c>
      <c r="G28" s="25">
        <v>15</v>
      </c>
      <c r="H28" s="25">
        <v>9</v>
      </c>
      <c r="I28" s="25">
        <v>135</v>
      </c>
      <c r="J28" s="25">
        <v>25</v>
      </c>
    </row>
    <row r="29" spans="2:10" x14ac:dyDescent="0.2">
      <c r="B29" s="25" t="s">
        <v>145</v>
      </c>
      <c r="C29" s="25">
        <v>2</v>
      </c>
      <c r="D29" s="25">
        <v>2103</v>
      </c>
      <c r="E29" s="25" t="s">
        <v>183</v>
      </c>
      <c r="F29" s="25" t="s">
        <v>151</v>
      </c>
      <c r="G29" s="25">
        <v>16</v>
      </c>
      <c r="H29" s="25">
        <v>12</v>
      </c>
      <c r="I29" s="25">
        <v>192</v>
      </c>
      <c r="J29" s="25">
        <v>26</v>
      </c>
    </row>
    <row r="30" spans="2:10" x14ac:dyDescent="0.2">
      <c r="B30" s="25" t="s">
        <v>145</v>
      </c>
      <c r="C30" s="25">
        <v>2</v>
      </c>
      <c r="D30" s="25">
        <v>2104</v>
      </c>
      <c r="E30" s="25" t="s">
        <v>152</v>
      </c>
      <c r="F30" s="25" t="s">
        <v>153</v>
      </c>
      <c r="G30" s="25">
        <v>15</v>
      </c>
      <c r="H30" s="25">
        <v>12</v>
      </c>
      <c r="I30" s="25">
        <v>180</v>
      </c>
      <c r="J30" s="25">
        <v>27</v>
      </c>
    </row>
    <row r="31" spans="2:10" x14ac:dyDescent="0.2">
      <c r="B31" s="25" t="s">
        <v>145</v>
      </c>
      <c r="C31" s="25">
        <v>2</v>
      </c>
      <c r="D31" s="25">
        <v>2105</v>
      </c>
      <c r="E31" s="25" t="s">
        <v>154</v>
      </c>
      <c r="F31" s="25" t="s">
        <v>155</v>
      </c>
      <c r="G31" s="25">
        <v>15</v>
      </c>
      <c r="H31" s="25">
        <v>12</v>
      </c>
      <c r="I31" s="25">
        <v>180</v>
      </c>
      <c r="J31" s="25">
        <v>28</v>
      </c>
    </row>
    <row r="32" spans="2:10" x14ac:dyDescent="0.2">
      <c r="B32" s="25" t="s">
        <v>145</v>
      </c>
      <c r="C32" s="25">
        <v>2</v>
      </c>
      <c r="D32" s="25">
        <v>2106</v>
      </c>
      <c r="E32" s="25" t="s">
        <v>156</v>
      </c>
      <c r="F32" s="25" t="s">
        <v>157</v>
      </c>
      <c r="G32" s="25">
        <v>14</v>
      </c>
      <c r="H32" s="25">
        <v>12</v>
      </c>
      <c r="I32" s="25">
        <v>168</v>
      </c>
      <c r="J32" s="25">
        <v>29</v>
      </c>
    </row>
    <row r="33" spans="2:10" x14ac:dyDescent="0.2">
      <c r="B33" s="25" t="s">
        <v>145</v>
      </c>
      <c r="C33" s="25">
        <v>2</v>
      </c>
      <c r="D33" s="25">
        <v>2107</v>
      </c>
      <c r="E33" s="25" t="s">
        <v>158</v>
      </c>
      <c r="F33" s="25" t="s">
        <v>155</v>
      </c>
      <c r="G33" s="25">
        <v>14</v>
      </c>
      <c r="H33" s="25">
        <v>12</v>
      </c>
      <c r="I33" s="25">
        <v>168</v>
      </c>
      <c r="J33" s="25">
        <v>30</v>
      </c>
    </row>
    <row r="34" spans="2:10" x14ac:dyDescent="0.2">
      <c r="B34" s="25" t="s">
        <v>145</v>
      </c>
      <c r="C34" s="25">
        <v>2</v>
      </c>
      <c r="D34" s="25">
        <v>2108</v>
      </c>
      <c r="E34" s="25" t="s">
        <v>159</v>
      </c>
      <c r="F34" s="25" t="s">
        <v>153</v>
      </c>
      <c r="G34" s="25">
        <v>13</v>
      </c>
      <c r="H34" s="25">
        <v>12</v>
      </c>
      <c r="I34" s="25">
        <v>156</v>
      </c>
      <c r="J34" s="25">
        <v>31</v>
      </c>
    </row>
    <row r="35" spans="2:10" x14ac:dyDescent="0.2">
      <c r="B35" s="25" t="s">
        <v>145</v>
      </c>
      <c r="C35" s="25">
        <v>2</v>
      </c>
      <c r="D35" s="25">
        <v>2109</v>
      </c>
      <c r="E35" s="25" t="s">
        <v>159</v>
      </c>
      <c r="F35" s="25" t="s">
        <v>153</v>
      </c>
      <c r="G35" s="25">
        <v>14</v>
      </c>
      <c r="H35" s="25">
        <v>12</v>
      </c>
      <c r="I35" s="25">
        <v>168</v>
      </c>
      <c r="J35" s="25">
        <v>32</v>
      </c>
    </row>
    <row r="36" spans="2:10" x14ac:dyDescent="0.2">
      <c r="B36" s="25" t="s">
        <v>145</v>
      </c>
      <c r="C36" s="25">
        <v>2</v>
      </c>
      <c r="D36" s="25">
        <v>2110</v>
      </c>
      <c r="E36" s="25" t="s">
        <v>160</v>
      </c>
      <c r="F36" s="25" t="s">
        <v>161</v>
      </c>
      <c r="G36" s="25">
        <v>13</v>
      </c>
      <c r="H36" s="25">
        <v>12</v>
      </c>
      <c r="I36" s="25">
        <v>156</v>
      </c>
      <c r="J36" s="25">
        <v>33</v>
      </c>
    </row>
    <row r="37" spans="2:10" x14ac:dyDescent="0.2">
      <c r="B37" s="25" t="s">
        <v>145</v>
      </c>
      <c r="C37" s="25">
        <v>2</v>
      </c>
      <c r="D37" s="25">
        <v>2111</v>
      </c>
      <c r="E37" s="25" t="s">
        <v>162</v>
      </c>
      <c r="F37" s="25" t="s">
        <v>161</v>
      </c>
      <c r="G37" s="25">
        <v>14</v>
      </c>
      <c r="H37" s="25">
        <v>12</v>
      </c>
      <c r="I37" s="25">
        <v>168</v>
      </c>
      <c r="J37" s="25">
        <v>34</v>
      </c>
    </row>
    <row r="38" spans="2:10" x14ac:dyDescent="0.2">
      <c r="B38" s="25" t="s">
        <v>145</v>
      </c>
      <c r="C38" s="25">
        <v>2</v>
      </c>
      <c r="D38" s="25">
        <v>2112</v>
      </c>
      <c r="E38" s="25" t="s">
        <v>163</v>
      </c>
      <c r="F38" s="25" t="s">
        <v>157</v>
      </c>
      <c r="G38" s="25">
        <v>14</v>
      </c>
      <c r="H38" s="25">
        <v>12</v>
      </c>
      <c r="I38" s="25">
        <v>168</v>
      </c>
      <c r="J38" s="25">
        <v>35</v>
      </c>
    </row>
    <row r="39" spans="2:10" x14ac:dyDescent="0.2">
      <c r="B39" s="25" t="s">
        <v>145</v>
      </c>
      <c r="C39" s="25">
        <v>2</v>
      </c>
      <c r="D39" s="25">
        <v>2113</v>
      </c>
      <c r="E39" s="25" t="s">
        <v>164</v>
      </c>
      <c r="F39" s="25" t="s">
        <v>165</v>
      </c>
      <c r="G39" s="25">
        <v>8</v>
      </c>
      <c r="H39" s="25">
        <v>12</v>
      </c>
      <c r="I39" s="25">
        <v>96</v>
      </c>
      <c r="J39" s="25">
        <v>36</v>
      </c>
    </row>
    <row r="40" spans="2:10" x14ac:dyDescent="0.2">
      <c r="B40" s="25" t="s">
        <v>145</v>
      </c>
      <c r="C40" s="25">
        <v>2</v>
      </c>
      <c r="D40" s="25">
        <v>2114</v>
      </c>
      <c r="E40" s="25" t="s">
        <v>166</v>
      </c>
      <c r="F40" s="25" t="s">
        <v>167</v>
      </c>
      <c r="G40" s="25">
        <v>15</v>
      </c>
      <c r="H40" s="25">
        <v>12</v>
      </c>
      <c r="I40" s="25">
        <v>180</v>
      </c>
      <c r="J40" s="25">
        <v>37</v>
      </c>
    </row>
    <row r="41" spans="2:10" x14ac:dyDescent="0.2">
      <c r="B41" s="25" t="s">
        <v>145</v>
      </c>
      <c r="C41" s="25">
        <v>2</v>
      </c>
      <c r="D41" s="25">
        <v>2115</v>
      </c>
      <c r="E41" s="25" t="s">
        <v>168</v>
      </c>
      <c r="F41" s="25" t="s">
        <v>167</v>
      </c>
      <c r="G41" s="25">
        <v>12</v>
      </c>
      <c r="H41" s="25">
        <v>12</v>
      </c>
      <c r="I41" s="25">
        <v>144</v>
      </c>
      <c r="J41" s="25">
        <v>38</v>
      </c>
    </row>
    <row r="42" spans="2:10" x14ac:dyDescent="0.2">
      <c r="B42" s="25" t="s">
        <v>145</v>
      </c>
      <c r="C42" s="25">
        <v>2</v>
      </c>
      <c r="D42" s="25">
        <v>2116</v>
      </c>
      <c r="E42" s="25" t="s">
        <v>169</v>
      </c>
      <c r="F42" s="25" t="s">
        <v>170</v>
      </c>
      <c r="G42" s="25">
        <v>14</v>
      </c>
      <c r="H42" s="25">
        <v>12</v>
      </c>
      <c r="I42" s="25">
        <v>168</v>
      </c>
      <c r="J42" s="25">
        <v>39</v>
      </c>
    </row>
    <row r="43" spans="2:10" x14ac:dyDescent="0.2">
      <c r="B43" s="25" t="s">
        <v>145</v>
      </c>
      <c r="C43" s="25">
        <v>2</v>
      </c>
      <c r="D43" s="25">
        <v>2117</v>
      </c>
      <c r="E43" s="25" t="s">
        <v>171</v>
      </c>
      <c r="F43" s="25" t="s">
        <v>172</v>
      </c>
      <c r="G43" s="25">
        <v>9</v>
      </c>
      <c r="H43" s="25">
        <v>12</v>
      </c>
      <c r="I43" s="25">
        <v>108</v>
      </c>
      <c r="J43" s="25">
        <v>40</v>
      </c>
    </row>
    <row r="44" spans="2:10" x14ac:dyDescent="0.2">
      <c r="B44" s="25" t="s">
        <v>145</v>
      </c>
      <c r="C44" s="25">
        <v>2</v>
      </c>
      <c r="D44" s="25">
        <v>2118</v>
      </c>
      <c r="E44" s="25" t="s">
        <v>173</v>
      </c>
      <c r="F44" s="25" t="s">
        <v>170</v>
      </c>
      <c r="G44" s="25">
        <v>6</v>
      </c>
      <c r="H44" s="25">
        <v>12</v>
      </c>
      <c r="I44" s="25">
        <v>72</v>
      </c>
      <c r="J44" s="25">
        <v>41</v>
      </c>
    </row>
    <row r="45" spans="2:10" x14ac:dyDescent="0.2">
      <c r="B45" s="25" t="s">
        <v>145</v>
      </c>
      <c r="C45" s="25">
        <v>2</v>
      </c>
      <c r="D45" s="25">
        <v>2119</v>
      </c>
      <c r="E45" s="25" t="s">
        <v>174</v>
      </c>
      <c r="F45" s="25" t="s">
        <v>175</v>
      </c>
      <c r="G45" s="25">
        <v>8</v>
      </c>
      <c r="H45" s="25">
        <v>12</v>
      </c>
      <c r="I45" s="25">
        <v>96</v>
      </c>
      <c r="J45" s="25">
        <v>42</v>
      </c>
    </row>
    <row r="46" spans="2:10" x14ac:dyDescent="0.2">
      <c r="B46" s="25" t="s">
        <v>145</v>
      </c>
      <c r="C46" s="25">
        <v>2</v>
      </c>
      <c r="D46" s="25">
        <v>2121</v>
      </c>
      <c r="E46" s="25" t="s">
        <v>176</v>
      </c>
      <c r="F46" s="25" t="s">
        <v>175</v>
      </c>
      <c r="G46" s="25">
        <v>12</v>
      </c>
      <c r="H46" s="25">
        <v>12</v>
      </c>
      <c r="I46" s="25">
        <v>144</v>
      </c>
      <c r="J46" s="25">
        <v>43</v>
      </c>
    </row>
    <row r="47" spans="2:10" x14ac:dyDescent="0.2">
      <c r="B47" s="25" t="s">
        <v>145</v>
      </c>
      <c r="C47" s="25">
        <v>2</v>
      </c>
      <c r="D47" s="25">
        <v>2122</v>
      </c>
      <c r="E47" s="25" t="s">
        <v>177</v>
      </c>
      <c r="F47" s="25" t="s">
        <v>175</v>
      </c>
      <c r="G47" s="25">
        <v>8</v>
      </c>
      <c r="H47" s="25">
        <v>12</v>
      </c>
      <c r="I47" s="25">
        <v>96</v>
      </c>
      <c r="J47" s="25">
        <v>44</v>
      </c>
    </row>
    <row r="48" spans="2:10" x14ac:dyDescent="0.2">
      <c r="B48" s="25" t="s">
        <v>145</v>
      </c>
      <c r="C48" s="25">
        <v>2</v>
      </c>
      <c r="D48" s="25">
        <v>2123</v>
      </c>
      <c r="E48" s="25" t="s">
        <v>178</v>
      </c>
      <c r="F48" s="25" t="s">
        <v>175</v>
      </c>
      <c r="G48" s="25">
        <v>5</v>
      </c>
      <c r="H48" s="25">
        <v>12</v>
      </c>
      <c r="I48" s="25">
        <v>60</v>
      </c>
      <c r="J48" s="25">
        <v>45</v>
      </c>
    </row>
    <row r="49" spans="2:10" x14ac:dyDescent="0.2">
      <c r="B49" s="25" t="s">
        <v>145</v>
      </c>
      <c r="C49" s="25">
        <v>2</v>
      </c>
      <c r="D49" s="25">
        <v>2126</v>
      </c>
      <c r="E49" s="25" t="s">
        <v>156</v>
      </c>
      <c r="F49" s="25" t="s">
        <v>155</v>
      </c>
      <c r="G49" s="25">
        <v>9</v>
      </c>
      <c r="H49" s="25">
        <v>12</v>
      </c>
      <c r="I49" s="25">
        <v>108</v>
      </c>
      <c r="J49" s="25">
        <v>46</v>
      </c>
    </row>
    <row r="50" spans="2:10" x14ac:dyDescent="0.2">
      <c r="B50" s="25" t="s">
        <v>145</v>
      </c>
      <c r="C50" s="25">
        <v>3</v>
      </c>
      <c r="D50" s="25">
        <v>3101</v>
      </c>
      <c r="E50" s="25" t="s">
        <v>184</v>
      </c>
      <c r="F50" s="25" t="s">
        <v>185</v>
      </c>
      <c r="G50" s="25">
        <v>19</v>
      </c>
      <c r="H50" s="25">
        <v>7.5</v>
      </c>
      <c r="I50" s="25">
        <v>142.5</v>
      </c>
      <c r="J50" s="25">
        <v>47</v>
      </c>
    </row>
    <row r="51" spans="2:10" x14ac:dyDescent="0.2">
      <c r="B51" s="25" t="s">
        <v>145</v>
      </c>
      <c r="C51" s="25">
        <v>3</v>
      </c>
      <c r="D51" s="25">
        <v>3102</v>
      </c>
      <c r="E51" s="25" t="s">
        <v>152</v>
      </c>
      <c r="F51" s="25" t="s">
        <v>153</v>
      </c>
      <c r="G51" s="25">
        <v>12</v>
      </c>
      <c r="H51" s="25">
        <v>12</v>
      </c>
      <c r="I51" s="25">
        <v>144</v>
      </c>
      <c r="J51" s="25">
        <v>48</v>
      </c>
    </row>
    <row r="52" spans="2:10" x14ac:dyDescent="0.2">
      <c r="B52" s="25" t="s">
        <v>145</v>
      </c>
      <c r="C52" s="25">
        <v>3</v>
      </c>
      <c r="D52" s="25">
        <v>3103</v>
      </c>
      <c r="E52" s="25" t="s">
        <v>154</v>
      </c>
      <c r="F52" s="25" t="s">
        <v>155</v>
      </c>
      <c r="G52" s="25">
        <v>13</v>
      </c>
      <c r="H52" s="25">
        <v>12</v>
      </c>
      <c r="I52" s="25">
        <v>156</v>
      </c>
      <c r="J52" s="25">
        <v>49</v>
      </c>
    </row>
    <row r="53" spans="2:10" x14ac:dyDescent="0.2">
      <c r="B53" s="25" t="s">
        <v>145</v>
      </c>
      <c r="C53" s="25">
        <v>3</v>
      </c>
      <c r="D53" s="25">
        <v>3104</v>
      </c>
      <c r="E53" s="25" t="s">
        <v>156</v>
      </c>
      <c r="F53" s="25" t="s">
        <v>157</v>
      </c>
      <c r="G53" s="25">
        <v>14</v>
      </c>
      <c r="H53" s="25">
        <v>12</v>
      </c>
      <c r="I53" s="25">
        <v>168</v>
      </c>
      <c r="J53" s="25">
        <v>50</v>
      </c>
    </row>
    <row r="54" spans="2:10" x14ac:dyDescent="0.2">
      <c r="B54" s="25" t="s">
        <v>145</v>
      </c>
      <c r="C54" s="25">
        <v>3</v>
      </c>
      <c r="D54" s="25">
        <v>3105</v>
      </c>
      <c r="E54" s="25" t="s">
        <v>158</v>
      </c>
      <c r="F54" s="25" t="s">
        <v>155</v>
      </c>
      <c r="G54" s="25">
        <v>15</v>
      </c>
      <c r="H54" s="25">
        <v>12</v>
      </c>
      <c r="I54" s="25">
        <v>180</v>
      </c>
      <c r="J54" s="25">
        <v>51</v>
      </c>
    </row>
    <row r="55" spans="2:10" x14ac:dyDescent="0.2">
      <c r="B55" s="25" t="s">
        <v>145</v>
      </c>
      <c r="C55" s="25">
        <v>3</v>
      </c>
      <c r="D55" s="25">
        <v>3106</v>
      </c>
      <c r="E55" s="25" t="s">
        <v>159</v>
      </c>
      <c r="F55" s="25" t="s">
        <v>153</v>
      </c>
      <c r="G55" s="25">
        <v>9</v>
      </c>
      <c r="H55" s="25">
        <v>12</v>
      </c>
      <c r="I55" s="25">
        <v>108</v>
      </c>
      <c r="J55" s="25">
        <v>52</v>
      </c>
    </row>
    <row r="56" spans="2:10" x14ac:dyDescent="0.2">
      <c r="B56" s="25" t="s">
        <v>145</v>
      </c>
      <c r="C56" s="25">
        <v>3</v>
      </c>
      <c r="D56" s="25">
        <v>3107</v>
      </c>
      <c r="E56" s="25" t="s">
        <v>159</v>
      </c>
      <c r="F56" s="25" t="s">
        <v>153</v>
      </c>
      <c r="G56" s="25">
        <v>12</v>
      </c>
      <c r="H56" s="25">
        <v>12</v>
      </c>
      <c r="I56" s="25">
        <v>144</v>
      </c>
      <c r="J56" s="25">
        <v>53</v>
      </c>
    </row>
    <row r="57" spans="2:10" x14ac:dyDescent="0.2">
      <c r="B57" s="25" t="s">
        <v>145</v>
      </c>
      <c r="C57" s="25">
        <v>3</v>
      </c>
      <c r="D57" s="25">
        <v>3108</v>
      </c>
      <c r="E57" s="25" t="s">
        <v>160</v>
      </c>
      <c r="F57" s="25" t="s">
        <v>161</v>
      </c>
      <c r="G57" s="25">
        <v>9</v>
      </c>
      <c r="H57" s="25">
        <v>12</v>
      </c>
      <c r="I57" s="25">
        <v>108</v>
      </c>
      <c r="J57" s="25">
        <v>54</v>
      </c>
    </row>
    <row r="58" spans="2:10" x14ac:dyDescent="0.2">
      <c r="B58" s="25" t="s">
        <v>145</v>
      </c>
      <c r="C58" s="25">
        <v>3</v>
      </c>
      <c r="D58" s="25">
        <v>3109</v>
      </c>
      <c r="E58" s="25" t="s">
        <v>162</v>
      </c>
      <c r="F58" s="25" t="s">
        <v>161</v>
      </c>
      <c r="G58" s="25">
        <v>15</v>
      </c>
      <c r="H58" s="25">
        <v>12</v>
      </c>
      <c r="I58" s="25">
        <v>180</v>
      </c>
      <c r="J58" s="25">
        <v>55</v>
      </c>
    </row>
    <row r="59" spans="2:10" x14ac:dyDescent="0.2">
      <c r="B59" s="25" t="s">
        <v>145</v>
      </c>
      <c r="C59" s="25">
        <v>3</v>
      </c>
      <c r="D59" s="25">
        <v>3110</v>
      </c>
      <c r="E59" s="25" t="s">
        <v>163</v>
      </c>
      <c r="F59" s="25" t="s">
        <v>157</v>
      </c>
      <c r="G59" s="25">
        <v>12</v>
      </c>
      <c r="H59" s="25">
        <v>12</v>
      </c>
      <c r="I59" s="25">
        <v>144</v>
      </c>
      <c r="J59" s="25">
        <v>56</v>
      </c>
    </row>
    <row r="60" spans="2:10" x14ac:dyDescent="0.2">
      <c r="B60" s="25" t="s">
        <v>145</v>
      </c>
      <c r="C60" s="25">
        <v>3</v>
      </c>
      <c r="D60" s="25">
        <v>3111</v>
      </c>
      <c r="E60" s="25" t="s">
        <v>164</v>
      </c>
      <c r="F60" s="25" t="s">
        <v>165</v>
      </c>
      <c r="G60" s="25">
        <v>9</v>
      </c>
      <c r="H60" s="25">
        <v>12</v>
      </c>
      <c r="I60" s="25">
        <v>108</v>
      </c>
      <c r="J60" s="25">
        <v>57</v>
      </c>
    </row>
    <row r="61" spans="2:10" x14ac:dyDescent="0.2">
      <c r="B61" s="25" t="s">
        <v>145</v>
      </c>
      <c r="C61" s="25">
        <v>3</v>
      </c>
      <c r="D61" s="25">
        <v>3112</v>
      </c>
      <c r="E61" s="25" t="s">
        <v>166</v>
      </c>
      <c r="F61" s="25" t="s">
        <v>167</v>
      </c>
      <c r="G61" s="25">
        <v>14</v>
      </c>
      <c r="H61" s="25">
        <v>12</v>
      </c>
      <c r="I61" s="25">
        <v>168</v>
      </c>
      <c r="J61" s="25">
        <v>58</v>
      </c>
    </row>
    <row r="62" spans="2:10" x14ac:dyDescent="0.2">
      <c r="B62" s="25" t="s">
        <v>145</v>
      </c>
      <c r="C62" s="25">
        <v>3</v>
      </c>
      <c r="D62" s="25">
        <v>3113</v>
      </c>
      <c r="E62" s="25" t="s">
        <v>168</v>
      </c>
      <c r="F62" s="25" t="s">
        <v>167</v>
      </c>
      <c r="G62" s="25">
        <v>10</v>
      </c>
      <c r="H62" s="25">
        <v>12</v>
      </c>
      <c r="I62" s="25">
        <v>120</v>
      </c>
      <c r="J62" s="25">
        <v>59</v>
      </c>
    </row>
    <row r="63" spans="2:10" x14ac:dyDescent="0.2">
      <c r="B63" s="25" t="s">
        <v>145</v>
      </c>
      <c r="C63" s="25">
        <v>3</v>
      </c>
      <c r="D63" s="25">
        <v>3114</v>
      </c>
      <c r="E63" s="25" t="s">
        <v>169</v>
      </c>
      <c r="F63" s="25" t="s">
        <v>170</v>
      </c>
      <c r="G63" s="25">
        <v>12</v>
      </c>
      <c r="H63" s="25">
        <v>12</v>
      </c>
      <c r="I63" s="25">
        <v>144</v>
      </c>
      <c r="J63" s="25">
        <v>60</v>
      </c>
    </row>
    <row r="64" spans="2:10" x14ac:dyDescent="0.2">
      <c r="B64" s="25" t="s">
        <v>145</v>
      </c>
      <c r="C64" s="25">
        <v>3</v>
      </c>
      <c r="D64" s="25">
        <v>3115</v>
      </c>
      <c r="E64" s="25" t="s">
        <v>171</v>
      </c>
      <c r="F64" s="25" t="s">
        <v>172</v>
      </c>
      <c r="G64" s="25">
        <v>6</v>
      </c>
      <c r="H64" s="25">
        <v>12</v>
      </c>
      <c r="I64" s="25">
        <v>72</v>
      </c>
      <c r="J64" s="25">
        <v>61</v>
      </c>
    </row>
    <row r="65" spans="2:10" x14ac:dyDescent="0.2">
      <c r="B65" s="25" t="s">
        <v>145</v>
      </c>
      <c r="C65" s="25">
        <v>3</v>
      </c>
      <c r="D65" s="25">
        <v>3116</v>
      </c>
      <c r="E65" s="25" t="s">
        <v>173</v>
      </c>
      <c r="F65" s="25" t="s">
        <v>170</v>
      </c>
      <c r="G65" s="25">
        <v>5</v>
      </c>
      <c r="H65" s="25">
        <v>12</v>
      </c>
      <c r="I65" s="25">
        <v>60</v>
      </c>
      <c r="J65" s="25">
        <v>62</v>
      </c>
    </row>
    <row r="66" spans="2:10" x14ac:dyDescent="0.2">
      <c r="B66" s="25" t="s">
        <v>145</v>
      </c>
      <c r="C66" s="25">
        <v>3</v>
      </c>
      <c r="D66" s="25">
        <v>3117</v>
      </c>
      <c r="E66" s="25" t="s">
        <v>174</v>
      </c>
      <c r="F66" s="25" t="s">
        <v>175</v>
      </c>
      <c r="G66" s="25">
        <v>10</v>
      </c>
      <c r="H66" s="25">
        <v>12</v>
      </c>
      <c r="I66" s="25">
        <v>120</v>
      </c>
      <c r="J66" s="25">
        <v>63</v>
      </c>
    </row>
    <row r="67" spans="2:10" x14ac:dyDescent="0.2">
      <c r="B67" s="25" t="s">
        <v>145</v>
      </c>
      <c r="C67" s="25">
        <v>3</v>
      </c>
      <c r="D67" s="25">
        <v>3119</v>
      </c>
      <c r="E67" s="25" t="s">
        <v>176</v>
      </c>
      <c r="F67" s="25" t="s">
        <v>175</v>
      </c>
      <c r="G67" s="25">
        <v>11</v>
      </c>
      <c r="H67" s="25">
        <v>12</v>
      </c>
      <c r="I67" s="25">
        <v>132</v>
      </c>
      <c r="J67" s="25">
        <v>64</v>
      </c>
    </row>
    <row r="68" spans="2:10" x14ac:dyDescent="0.2">
      <c r="B68" s="25" t="s">
        <v>145</v>
      </c>
      <c r="C68" s="25">
        <v>3</v>
      </c>
      <c r="D68" s="25">
        <v>3120</v>
      </c>
      <c r="E68" s="25" t="s">
        <v>177</v>
      </c>
      <c r="F68" s="25" t="s">
        <v>175</v>
      </c>
      <c r="G68" s="25">
        <v>10</v>
      </c>
      <c r="H68" s="25">
        <v>12</v>
      </c>
      <c r="I68" s="25">
        <v>120</v>
      </c>
      <c r="J68" s="25">
        <v>65</v>
      </c>
    </row>
    <row r="69" spans="2:10" x14ac:dyDescent="0.2">
      <c r="B69" s="25" t="s">
        <v>145</v>
      </c>
      <c r="C69" s="25">
        <v>3</v>
      </c>
      <c r="D69" s="25">
        <v>3121</v>
      </c>
      <c r="E69" s="25" t="s">
        <v>178</v>
      </c>
      <c r="F69" s="25" t="s">
        <v>175</v>
      </c>
      <c r="G69" s="25">
        <v>5</v>
      </c>
      <c r="H69" s="25">
        <v>12</v>
      </c>
      <c r="I69" s="25">
        <v>60</v>
      </c>
      <c r="J69" s="25">
        <v>66</v>
      </c>
    </row>
    <row r="70" spans="2:10" x14ac:dyDescent="0.2">
      <c r="B70" s="25" t="s">
        <v>145</v>
      </c>
      <c r="C70" s="25">
        <v>3</v>
      </c>
      <c r="D70" s="25">
        <v>3124</v>
      </c>
      <c r="E70" s="25" t="s">
        <v>156</v>
      </c>
      <c r="F70" s="25" t="s">
        <v>155</v>
      </c>
      <c r="G70" s="25">
        <v>7</v>
      </c>
      <c r="H70" s="25">
        <v>12</v>
      </c>
      <c r="I70" s="25">
        <v>84</v>
      </c>
      <c r="J70" s="25">
        <v>67</v>
      </c>
    </row>
    <row r="71" spans="2:10" x14ac:dyDescent="0.2">
      <c r="B71" s="26" t="s">
        <v>186</v>
      </c>
      <c r="C71" s="26">
        <v>1</v>
      </c>
      <c r="D71" s="26">
        <v>1201</v>
      </c>
      <c r="E71" s="26" t="s">
        <v>187</v>
      </c>
      <c r="F71" s="26" t="s">
        <v>188</v>
      </c>
      <c r="G71" s="26">
        <v>24</v>
      </c>
      <c r="H71" s="26">
        <v>12</v>
      </c>
      <c r="I71" s="26">
        <v>288</v>
      </c>
      <c r="J71" s="26">
        <v>68</v>
      </c>
    </row>
    <row r="72" spans="2:10" x14ac:dyDescent="0.2">
      <c r="B72" s="26" t="s">
        <v>186</v>
      </c>
      <c r="C72" s="26">
        <v>1</v>
      </c>
      <c r="D72" s="26">
        <v>1202</v>
      </c>
      <c r="E72" s="26" t="s">
        <v>189</v>
      </c>
      <c r="F72" s="26" t="s">
        <v>190</v>
      </c>
      <c r="G72" s="26">
        <v>27</v>
      </c>
      <c r="H72" s="26">
        <v>7.5</v>
      </c>
      <c r="I72" s="26">
        <v>202.5</v>
      </c>
      <c r="J72" s="26">
        <v>69</v>
      </c>
    </row>
    <row r="73" spans="2:10" x14ac:dyDescent="0.2">
      <c r="B73" s="26" t="s">
        <v>186</v>
      </c>
      <c r="C73" s="26">
        <v>2</v>
      </c>
      <c r="D73" s="26">
        <v>2201</v>
      </c>
      <c r="E73" s="26" t="s">
        <v>191</v>
      </c>
      <c r="F73" s="26" t="s">
        <v>188</v>
      </c>
      <c r="G73" s="26">
        <v>19</v>
      </c>
      <c r="H73" s="26">
        <v>12</v>
      </c>
      <c r="I73" s="26">
        <v>228</v>
      </c>
      <c r="J73" s="26">
        <v>70</v>
      </c>
    </row>
    <row r="74" spans="2:10" x14ac:dyDescent="0.2">
      <c r="B74" s="26" t="s">
        <v>186</v>
      </c>
      <c r="C74" s="26">
        <v>2</v>
      </c>
      <c r="D74" s="26">
        <v>2202</v>
      </c>
      <c r="E74" s="26" t="s">
        <v>192</v>
      </c>
      <c r="F74" s="26" t="s">
        <v>190</v>
      </c>
      <c r="G74" s="26">
        <v>22</v>
      </c>
      <c r="H74" s="26">
        <v>7.5</v>
      </c>
      <c r="I74" s="26">
        <v>165</v>
      </c>
      <c r="J74" s="26">
        <v>71</v>
      </c>
    </row>
    <row r="75" spans="2:10" x14ac:dyDescent="0.2">
      <c r="B75" s="26" t="s">
        <v>186</v>
      </c>
      <c r="C75" s="26">
        <v>3</v>
      </c>
      <c r="D75" s="26">
        <v>3201</v>
      </c>
      <c r="E75" s="26" t="s">
        <v>193</v>
      </c>
      <c r="F75" s="26" t="s">
        <v>190</v>
      </c>
      <c r="G75" s="26">
        <v>19</v>
      </c>
      <c r="H75" s="26">
        <v>7.5</v>
      </c>
      <c r="I75" s="26">
        <v>142.5</v>
      </c>
      <c r="J75" s="26">
        <v>72</v>
      </c>
    </row>
    <row r="76" spans="2:10" x14ac:dyDescent="0.2">
      <c r="B76" s="26" t="s">
        <v>186</v>
      </c>
      <c r="C76" s="26">
        <v>3</v>
      </c>
      <c r="D76" s="26">
        <v>3202</v>
      </c>
      <c r="E76" s="26" t="s">
        <v>194</v>
      </c>
      <c r="F76" s="26" t="s">
        <v>195</v>
      </c>
      <c r="G76" s="26">
        <v>16</v>
      </c>
      <c r="H76" s="26">
        <v>12</v>
      </c>
      <c r="I76" s="26">
        <v>192</v>
      </c>
      <c r="J76" s="26">
        <v>73</v>
      </c>
    </row>
    <row r="77" spans="2:10" x14ac:dyDescent="0.2">
      <c r="B77" s="27" t="s">
        <v>196</v>
      </c>
      <c r="C77" s="27">
        <v>1</v>
      </c>
      <c r="D77" s="27">
        <v>1301</v>
      </c>
      <c r="E77" s="27" t="s">
        <v>197</v>
      </c>
      <c r="F77" s="27" t="s">
        <v>198</v>
      </c>
      <c r="G77" s="27">
        <v>21</v>
      </c>
      <c r="H77" s="27">
        <v>6</v>
      </c>
      <c r="I77" s="27">
        <v>126</v>
      </c>
      <c r="J77" s="27">
        <v>74</v>
      </c>
    </row>
    <row r="78" spans="2:10" x14ac:dyDescent="0.2">
      <c r="B78" s="27" t="s">
        <v>196</v>
      </c>
      <c r="C78" s="27">
        <v>2</v>
      </c>
      <c r="D78" s="27">
        <v>2301</v>
      </c>
      <c r="E78" s="27" t="s">
        <v>199</v>
      </c>
      <c r="F78" s="27" t="s">
        <v>200</v>
      </c>
      <c r="G78" s="27">
        <v>17</v>
      </c>
      <c r="H78" s="27">
        <v>10.5</v>
      </c>
      <c r="I78" s="27">
        <v>178.5</v>
      </c>
      <c r="J78" s="27">
        <v>75</v>
      </c>
    </row>
    <row r="79" spans="2:10" x14ac:dyDescent="0.2">
      <c r="B79" s="27" t="s">
        <v>196</v>
      </c>
      <c r="C79" s="27">
        <v>2</v>
      </c>
      <c r="D79" s="27">
        <v>2302</v>
      </c>
      <c r="E79" s="27" t="s">
        <v>201</v>
      </c>
      <c r="F79" s="27" t="s">
        <v>202</v>
      </c>
      <c r="G79" s="27">
        <v>23</v>
      </c>
      <c r="H79" s="27">
        <v>6</v>
      </c>
      <c r="I79" s="27">
        <v>138</v>
      </c>
      <c r="J79" s="27">
        <v>76</v>
      </c>
    </row>
    <row r="80" spans="2:10" x14ac:dyDescent="0.2">
      <c r="B80" s="27" t="s">
        <v>196</v>
      </c>
      <c r="C80" s="27">
        <v>2</v>
      </c>
      <c r="D80" s="27">
        <v>2303</v>
      </c>
      <c r="E80" s="27" t="s">
        <v>203</v>
      </c>
      <c r="F80" s="27" t="s">
        <v>204</v>
      </c>
      <c r="G80" s="27">
        <v>14</v>
      </c>
      <c r="H80" s="27">
        <v>12</v>
      </c>
      <c r="I80" s="27">
        <v>168</v>
      </c>
      <c r="J80" s="27">
        <v>77</v>
      </c>
    </row>
    <row r="81" spans="2:10" x14ac:dyDescent="0.2">
      <c r="B81" s="27" t="s">
        <v>196</v>
      </c>
      <c r="C81" s="27">
        <v>3</v>
      </c>
      <c r="D81" s="27">
        <v>3301</v>
      </c>
      <c r="E81" s="27" t="s">
        <v>205</v>
      </c>
      <c r="F81" s="27" t="s">
        <v>206</v>
      </c>
      <c r="G81" s="27">
        <v>23</v>
      </c>
      <c r="H81" s="27">
        <v>9</v>
      </c>
      <c r="I81" s="27">
        <v>207</v>
      </c>
      <c r="J81" s="27">
        <v>78</v>
      </c>
    </row>
    <row r="82" spans="2:10" x14ac:dyDescent="0.2">
      <c r="B82" s="28" t="s">
        <v>207</v>
      </c>
      <c r="C82" s="28">
        <v>1</v>
      </c>
      <c r="D82" s="28">
        <v>1401</v>
      </c>
      <c r="E82" s="28" t="s">
        <v>208</v>
      </c>
      <c r="F82" s="28" t="s">
        <v>209</v>
      </c>
      <c r="G82" s="28">
        <v>30</v>
      </c>
      <c r="H82" s="28">
        <v>12</v>
      </c>
      <c r="I82" s="28">
        <v>360</v>
      </c>
      <c r="J82" s="28">
        <v>79</v>
      </c>
    </row>
    <row r="83" spans="2:10" x14ac:dyDescent="0.2">
      <c r="B83" s="28" t="s">
        <v>207</v>
      </c>
      <c r="C83" s="28">
        <v>2</v>
      </c>
      <c r="D83" s="28">
        <v>2401</v>
      </c>
      <c r="E83" s="28" t="s">
        <v>210</v>
      </c>
      <c r="F83" s="28" t="s">
        <v>211</v>
      </c>
      <c r="G83" s="28">
        <v>14</v>
      </c>
      <c r="H83" s="28">
        <v>12</v>
      </c>
      <c r="I83" s="28">
        <v>168</v>
      </c>
      <c r="J83" s="28">
        <v>80</v>
      </c>
    </row>
    <row r="84" spans="2:10" x14ac:dyDescent="0.2">
      <c r="B84" s="28" t="s">
        <v>207</v>
      </c>
      <c r="C84" s="28">
        <v>3</v>
      </c>
      <c r="D84" s="28">
        <v>3401</v>
      </c>
      <c r="E84" s="28" t="s">
        <v>212</v>
      </c>
      <c r="F84" s="28" t="s">
        <v>213</v>
      </c>
      <c r="G84" s="28">
        <v>16</v>
      </c>
      <c r="H84" s="28">
        <v>6</v>
      </c>
      <c r="I84" s="28">
        <v>96</v>
      </c>
      <c r="J84" s="28">
        <v>81</v>
      </c>
    </row>
    <row r="85" spans="2:10" x14ac:dyDescent="0.2">
      <c r="B85" s="29" t="s">
        <v>214</v>
      </c>
      <c r="C85" s="29">
        <v>1</v>
      </c>
      <c r="D85" s="29">
        <v>1501</v>
      </c>
      <c r="E85" s="29" t="s">
        <v>215</v>
      </c>
      <c r="F85" s="29" t="s">
        <v>216</v>
      </c>
      <c r="G85" s="29">
        <v>10</v>
      </c>
      <c r="H85" s="29">
        <v>12</v>
      </c>
      <c r="I85" s="29">
        <v>120</v>
      </c>
      <c r="J85" s="29">
        <v>82</v>
      </c>
    </row>
    <row r="86" spans="2:10" x14ac:dyDescent="0.2">
      <c r="B86" s="29" t="s">
        <v>214</v>
      </c>
      <c r="C86" s="29">
        <v>1</v>
      </c>
      <c r="D86" s="29">
        <v>1502</v>
      </c>
      <c r="E86" s="29" t="s">
        <v>217</v>
      </c>
      <c r="F86" s="29" t="s">
        <v>218</v>
      </c>
      <c r="G86" s="29">
        <v>10</v>
      </c>
      <c r="H86" s="29">
        <v>12</v>
      </c>
      <c r="I86" s="29">
        <v>120</v>
      </c>
      <c r="J86" s="29">
        <v>83</v>
      </c>
    </row>
    <row r="87" spans="2:10" x14ac:dyDescent="0.2">
      <c r="B87" s="29" t="s">
        <v>214</v>
      </c>
      <c r="C87" s="29">
        <v>1</v>
      </c>
      <c r="D87" s="29">
        <v>1503</v>
      </c>
      <c r="E87" s="29" t="s">
        <v>219</v>
      </c>
      <c r="F87" s="29" t="s">
        <v>218</v>
      </c>
      <c r="G87" s="29">
        <v>6</v>
      </c>
      <c r="H87" s="29">
        <v>12</v>
      </c>
      <c r="I87" s="29">
        <v>72</v>
      </c>
      <c r="J87" s="29">
        <v>84</v>
      </c>
    </row>
    <row r="88" spans="2:10" x14ac:dyDescent="0.2">
      <c r="B88" s="29" t="s">
        <v>214</v>
      </c>
      <c r="C88" s="29">
        <v>1</v>
      </c>
      <c r="D88" s="29">
        <v>1504</v>
      </c>
      <c r="E88" s="29" t="s">
        <v>220</v>
      </c>
      <c r="F88" s="29" t="s">
        <v>221</v>
      </c>
      <c r="G88" s="29">
        <v>14</v>
      </c>
      <c r="H88" s="29">
        <v>12</v>
      </c>
      <c r="I88" s="29">
        <v>168</v>
      </c>
      <c r="J88" s="29">
        <v>85</v>
      </c>
    </row>
    <row r="89" spans="2:10" x14ac:dyDescent="0.2">
      <c r="B89" s="29" t="s">
        <v>214</v>
      </c>
      <c r="C89" s="29">
        <v>1</v>
      </c>
      <c r="D89" s="29">
        <v>1505</v>
      </c>
      <c r="E89" s="29" t="s">
        <v>222</v>
      </c>
      <c r="F89" s="29" t="s">
        <v>221</v>
      </c>
      <c r="G89" s="29">
        <v>14</v>
      </c>
      <c r="H89" s="29">
        <v>12</v>
      </c>
      <c r="I89" s="29">
        <v>168</v>
      </c>
      <c r="J89" s="29">
        <v>86</v>
      </c>
    </row>
    <row r="90" spans="2:10" x14ac:dyDescent="0.2">
      <c r="B90" s="29" t="s">
        <v>214</v>
      </c>
      <c r="C90" s="29">
        <v>1</v>
      </c>
      <c r="D90" s="29">
        <v>1506</v>
      </c>
      <c r="E90" s="29" t="s">
        <v>220</v>
      </c>
      <c r="F90" s="29" t="s">
        <v>221</v>
      </c>
      <c r="G90" s="29">
        <v>14</v>
      </c>
      <c r="H90" s="29">
        <v>12</v>
      </c>
      <c r="I90" s="29">
        <v>168</v>
      </c>
      <c r="J90" s="29">
        <v>87</v>
      </c>
    </row>
    <row r="91" spans="2:10" x14ac:dyDescent="0.2">
      <c r="B91" s="29" t="s">
        <v>214</v>
      </c>
      <c r="C91" s="29">
        <v>1</v>
      </c>
      <c r="D91" s="29">
        <v>1507</v>
      </c>
      <c r="E91" s="29" t="s">
        <v>223</v>
      </c>
      <c r="F91" s="29" t="s">
        <v>224</v>
      </c>
      <c r="G91" s="29">
        <v>7</v>
      </c>
      <c r="H91" s="29">
        <v>12</v>
      </c>
      <c r="I91" s="29">
        <v>84</v>
      </c>
      <c r="J91" s="29">
        <v>88</v>
      </c>
    </row>
    <row r="92" spans="2:10" x14ac:dyDescent="0.2">
      <c r="B92" s="29" t="s">
        <v>214</v>
      </c>
      <c r="C92" s="29">
        <v>1</v>
      </c>
      <c r="D92" s="29">
        <v>1508</v>
      </c>
      <c r="E92" s="29" t="s">
        <v>225</v>
      </c>
      <c r="F92" s="29" t="s">
        <v>226</v>
      </c>
      <c r="G92" s="29">
        <v>10</v>
      </c>
      <c r="H92" s="29">
        <v>12</v>
      </c>
      <c r="I92" s="29">
        <v>120</v>
      </c>
      <c r="J92" s="29">
        <v>89</v>
      </c>
    </row>
    <row r="93" spans="2:10" x14ac:dyDescent="0.2">
      <c r="B93" s="29" t="s">
        <v>214</v>
      </c>
      <c r="C93" s="29">
        <v>1</v>
      </c>
      <c r="D93" s="29">
        <v>1509</v>
      </c>
      <c r="E93" s="29" t="s">
        <v>227</v>
      </c>
      <c r="F93" s="29" t="s">
        <v>228</v>
      </c>
      <c r="G93" s="29">
        <v>22</v>
      </c>
      <c r="H93" s="29">
        <v>3</v>
      </c>
      <c r="I93" s="29">
        <v>66</v>
      </c>
      <c r="J93" s="29">
        <v>90</v>
      </c>
    </row>
    <row r="94" spans="2:10" x14ac:dyDescent="0.2">
      <c r="B94" s="29" t="s">
        <v>214</v>
      </c>
      <c r="C94" s="29">
        <v>2</v>
      </c>
      <c r="D94" s="29">
        <v>2501</v>
      </c>
      <c r="E94" s="29" t="s">
        <v>229</v>
      </c>
      <c r="F94" s="29" t="s">
        <v>216</v>
      </c>
      <c r="G94" s="29">
        <v>7</v>
      </c>
      <c r="H94" s="29">
        <v>12</v>
      </c>
      <c r="I94" s="29">
        <v>84</v>
      </c>
      <c r="J94" s="29">
        <v>91</v>
      </c>
    </row>
    <row r="95" spans="2:10" x14ac:dyDescent="0.2">
      <c r="B95" s="29" t="s">
        <v>214</v>
      </c>
      <c r="C95" s="29">
        <v>2</v>
      </c>
      <c r="D95" s="29">
        <v>2502</v>
      </c>
      <c r="E95" s="29" t="s">
        <v>217</v>
      </c>
      <c r="F95" s="29" t="s">
        <v>218</v>
      </c>
      <c r="G95" s="29">
        <v>9</v>
      </c>
      <c r="H95" s="29">
        <v>12</v>
      </c>
      <c r="I95" s="29">
        <v>108</v>
      </c>
      <c r="J95" s="29">
        <v>92</v>
      </c>
    </row>
    <row r="96" spans="2:10" x14ac:dyDescent="0.2">
      <c r="B96" s="29" t="s">
        <v>214</v>
      </c>
      <c r="C96" s="29">
        <v>2</v>
      </c>
      <c r="D96" s="29">
        <v>2503</v>
      </c>
      <c r="E96" s="29" t="s">
        <v>219</v>
      </c>
      <c r="F96" s="29" t="s">
        <v>218</v>
      </c>
      <c r="G96" s="29">
        <v>6</v>
      </c>
      <c r="H96" s="29">
        <v>12</v>
      </c>
      <c r="I96" s="29">
        <v>72</v>
      </c>
      <c r="J96" s="29">
        <v>93</v>
      </c>
    </row>
    <row r="97" spans="2:10" x14ac:dyDescent="0.2">
      <c r="B97" s="29" t="s">
        <v>214</v>
      </c>
      <c r="C97" s="29">
        <v>2</v>
      </c>
      <c r="D97" s="29">
        <v>2505</v>
      </c>
      <c r="E97" s="29" t="s">
        <v>220</v>
      </c>
      <c r="F97" s="29" t="s">
        <v>221</v>
      </c>
      <c r="G97" s="29">
        <v>12</v>
      </c>
      <c r="H97" s="29">
        <v>12</v>
      </c>
      <c r="I97" s="29">
        <v>144</v>
      </c>
      <c r="J97" s="29">
        <v>94</v>
      </c>
    </row>
    <row r="98" spans="2:10" x14ac:dyDescent="0.2">
      <c r="B98" s="29" t="s">
        <v>214</v>
      </c>
      <c r="C98" s="29">
        <v>2</v>
      </c>
      <c r="D98" s="29">
        <v>2506</v>
      </c>
      <c r="E98" s="29" t="s">
        <v>222</v>
      </c>
      <c r="F98" s="29" t="s">
        <v>221</v>
      </c>
      <c r="G98" s="29">
        <v>12</v>
      </c>
      <c r="H98" s="29">
        <v>12</v>
      </c>
      <c r="I98" s="29">
        <v>144</v>
      </c>
      <c r="J98" s="29">
        <v>95</v>
      </c>
    </row>
    <row r="99" spans="2:10" x14ac:dyDescent="0.2">
      <c r="B99" s="29" t="s">
        <v>214</v>
      </c>
      <c r="C99" s="29">
        <v>2</v>
      </c>
      <c r="D99" s="29">
        <v>2507</v>
      </c>
      <c r="E99" s="29" t="s">
        <v>220</v>
      </c>
      <c r="F99" s="29" t="s">
        <v>221</v>
      </c>
      <c r="G99" s="29">
        <v>8</v>
      </c>
      <c r="H99" s="29">
        <v>12</v>
      </c>
      <c r="I99" s="29">
        <v>96</v>
      </c>
      <c r="J99" s="29">
        <v>96</v>
      </c>
    </row>
    <row r="100" spans="2:10" x14ac:dyDescent="0.2">
      <c r="B100" s="29" t="s">
        <v>214</v>
      </c>
      <c r="C100" s="29">
        <v>2</v>
      </c>
      <c r="D100" s="29">
        <v>2509</v>
      </c>
      <c r="E100" s="29" t="s">
        <v>227</v>
      </c>
      <c r="F100" s="29" t="s">
        <v>228</v>
      </c>
      <c r="G100" s="29">
        <v>22</v>
      </c>
      <c r="H100" s="29">
        <v>3</v>
      </c>
      <c r="I100" s="29">
        <v>66</v>
      </c>
      <c r="J100" s="29">
        <v>97</v>
      </c>
    </row>
    <row r="101" spans="2:10" x14ac:dyDescent="0.2">
      <c r="B101" s="29" t="s">
        <v>214</v>
      </c>
      <c r="C101" s="29">
        <v>3</v>
      </c>
      <c r="D101" s="29">
        <v>3502</v>
      </c>
      <c r="E101" s="29" t="s">
        <v>230</v>
      </c>
      <c r="F101" s="29" t="s">
        <v>216</v>
      </c>
      <c r="G101" s="29">
        <v>9</v>
      </c>
      <c r="H101" s="29">
        <v>12</v>
      </c>
      <c r="I101" s="29">
        <v>108</v>
      </c>
      <c r="J101" s="29">
        <v>98</v>
      </c>
    </row>
    <row r="102" spans="2:10" x14ac:dyDescent="0.2">
      <c r="B102" s="29" t="s">
        <v>214</v>
      </c>
      <c r="C102" s="29">
        <v>3</v>
      </c>
      <c r="D102" s="29">
        <v>3503</v>
      </c>
      <c r="E102" s="29" t="s">
        <v>217</v>
      </c>
      <c r="F102" s="29" t="s">
        <v>218</v>
      </c>
      <c r="G102" s="29">
        <v>6</v>
      </c>
      <c r="H102" s="29">
        <v>12</v>
      </c>
      <c r="I102" s="29">
        <v>72</v>
      </c>
      <c r="J102" s="29">
        <v>99</v>
      </c>
    </row>
    <row r="103" spans="2:10" x14ac:dyDescent="0.2">
      <c r="B103" s="29" t="s">
        <v>214</v>
      </c>
      <c r="C103" s="29">
        <v>3</v>
      </c>
      <c r="D103" s="29">
        <v>3504</v>
      </c>
      <c r="E103" s="29" t="s">
        <v>219</v>
      </c>
      <c r="F103" s="29" t="s">
        <v>218</v>
      </c>
      <c r="G103" s="29">
        <v>6</v>
      </c>
      <c r="H103" s="29">
        <v>12</v>
      </c>
      <c r="I103" s="29">
        <v>72</v>
      </c>
      <c r="J103" s="29">
        <v>100</v>
      </c>
    </row>
    <row r="104" spans="2:10" x14ac:dyDescent="0.2">
      <c r="B104" s="29" t="s">
        <v>214</v>
      </c>
      <c r="C104" s="29">
        <v>3</v>
      </c>
      <c r="D104" s="29">
        <v>3505</v>
      </c>
      <c r="E104" s="29" t="s">
        <v>220</v>
      </c>
      <c r="F104" s="29" t="s">
        <v>221</v>
      </c>
      <c r="G104" s="29">
        <v>11</v>
      </c>
      <c r="H104" s="29">
        <v>12</v>
      </c>
      <c r="I104" s="29">
        <v>132</v>
      </c>
      <c r="J104" s="29">
        <v>101</v>
      </c>
    </row>
    <row r="105" spans="2:10" x14ac:dyDescent="0.2">
      <c r="B105" s="29" t="s">
        <v>214</v>
      </c>
      <c r="C105" s="29">
        <v>3</v>
      </c>
      <c r="D105" s="29">
        <v>3506</v>
      </c>
      <c r="E105" s="29" t="s">
        <v>222</v>
      </c>
      <c r="F105" s="29" t="s">
        <v>221</v>
      </c>
      <c r="G105" s="29">
        <v>11</v>
      </c>
      <c r="H105" s="29">
        <v>12</v>
      </c>
      <c r="I105" s="29">
        <v>132</v>
      </c>
      <c r="J105" s="29">
        <v>102</v>
      </c>
    </row>
    <row r="106" spans="2:10" x14ac:dyDescent="0.2">
      <c r="B106" s="29" t="s">
        <v>214</v>
      </c>
      <c r="C106" s="29">
        <v>3</v>
      </c>
      <c r="D106" s="29">
        <v>3507</v>
      </c>
      <c r="E106" s="29" t="s">
        <v>220</v>
      </c>
      <c r="F106" s="29" t="s">
        <v>221</v>
      </c>
      <c r="G106" s="29">
        <v>5</v>
      </c>
      <c r="H106" s="29">
        <v>12</v>
      </c>
      <c r="I106" s="29">
        <v>60</v>
      </c>
      <c r="J106" s="29">
        <v>103</v>
      </c>
    </row>
    <row r="107" spans="2:10" x14ac:dyDescent="0.2">
      <c r="B107" s="29" t="s">
        <v>214</v>
      </c>
      <c r="C107" s="29">
        <v>3</v>
      </c>
      <c r="D107" s="29">
        <v>3508</v>
      </c>
      <c r="E107" s="29" t="s">
        <v>223</v>
      </c>
      <c r="F107" s="29" t="s">
        <v>224</v>
      </c>
      <c r="G107" s="29">
        <v>5</v>
      </c>
      <c r="H107" s="29">
        <v>12</v>
      </c>
      <c r="I107" s="29">
        <v>60</v>
      </c>
      <c r="J107" s="29">
        <v>104</v>
      </c>
    </row>
    <row r="108" spans="2:10" x14ac:dyDescent="0.2">
      <c r="B108" s="29" t="s">
        <v>214</v>
      </c>
      <c r="C108" s="29">
        <v>3</v>
      </c>
      <c r="D108" s="29">
        <v>3509</v>
      </c>
      <c r="E108" s="29" t="s">
        <v>227</v>
      </c>
      <c r="F108" s="29" t="s">
        <v>228</v>
      </c>
      <c r="G108" s="29">
        <v>20</v>
      </c>
      <c r="H108" s="29">
        <v>3</v>
      </c>
      <c r="I108" s="29">
        <v>60</v>
      </c>
      <c r="J108" s="29">
        <v>105</v>
      </c>
    </row>
    <row r="109" spans="2:10" x14ac:dyDescent="0.2">
      <c r="G109" s="2">
        <v>1335</v>
      </c>
      <c r="H109" s="2">
        <v>1189.5</v>
      </c>
      <c r="I109" s="2">
        <v>14553</v>
      </c>
      <c r="J109" s="2" t="s">
        <v>52</v>
      </c>
    </row>
  </sheetData>
  <hyperlinks>
    <hyperlink ref="A1" location="Legenda!C13" display="Torna alla legenda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showGridLines="0" topLeftCell="A67" workbookViewId="0"/>
  </sheetViews>
  <sheetFormatPr defaultRowHeight="14.25" x14ac:dyDescent="0.2"/>
  <cols>
    <col min="1" max="1" width="19" style="1" customWidth="1"/>
    <col min="2" max="2" width="40.5703125" style="1" customWidth="1"/>
    <col min="3" max="3" width="22.28515625" style="1" customWidth="1"/>
    <col min="4" max="4" width="20.42578125" style="1" customWidth="1"/>
    <col min="5" max="5" width="9.140625" style="1" customWidth="1"/>
    <col min="6" max="6" width="9.5703125" style="1" customWidth="1"/>
    <col min="7" max="16384" width="9.140625" style="1"/>
  </cols>
  <sheetData>
    <row r="1" spans="1:6" x14ac:dyDescent="0.2">
      <c r="A1" s="19" t="s">
        <v>120</v>
      </c>
      <c r="B1" s="5" t="s">
        <v>53</v>
      </c>
    </row>
    <row r="3" spans="1:6" x14ac:dyDescent="0.2">
      <c r="C3" s="2" t="s">
        <v>5</v>
      </c>
      <c r="D3" s="2" t="s">
        <v>121</v>
      </c>
      <c r="E3" s="2"/>
      <c r="F3" s="2"/>
    </row>
    <row r="4" spans="1:6" x14ac:dyDescent="0.2">
      <c r="B4" s="7" t="s">
        <v>47</v>
      </c>
      <c r="C4" s="8">
        <v>794</v>
      </c>
      <c r="D4" s="9">
        <f>C4/$C$9</f>
        <v>0.59475655430711616</v>
      </c>
      <c r="E4" s="3"/>
      <c r="F4" s="3"/>
    </row>
    <row r="5" spans="1:6" x14ac:dyDescent="0.2">
      <c r="B5" s="7" t="s">
        <v>48</v>
      </c>
      <c r="C5" s="8">
        <v>127</v>
      </c>
      <c r="D5" s="9">
        <f t="shared" ref="D5:D8" si="0">C5/$C$9</f>
        <v>9.5131086142322102E-2</v>
      </c>
      <c r="E5" s="3"/>
      <c r="F5" s="3"/>
    </row>
    <row r="6" spans="1:6" x14ac:dyDescent="0.2">
      <c r="B6" s="7" t="s">
        <v>49</v>
      </c>
      <c r="C6" s="8">
        <v>98</v>
      </c>
      <c r="D6" s="9">
        <f t="shared" si="0"/>
        <v>7.3408239700374536E-2</v>
      </c>
      <c r="E6" s="3"/>
      <c r="F6" s="3"/>
    </row>
    <row r="7" spans="1:6" x14ac:dyDescent="0.2">
      <c r="B7" s="7" t="s">
        <v>50</v>
      </c>
      <c r="C7" s="8">
        <v>60</v>
      </c>
      <c r="D7" s="9">
        <f t="shared" si="0"/>
        <v>4.49438202247191E-2</v>
      </c>
      <c r="E7" s="3"/>
      <c r="F7" s="3"/>
    </row>
    <row r="8" spans="1:6" x14ac:dyDescent="0.2">
      <c r="B8" s="7" t="s">
        <v>51</v>
      </c>
      <c r="C8" s="8">
        <v>256</v>
      </c>
      <c r="D8" s="9">
        <f t="shared" si="0"/>
        <v>0.19176029962546817</v>
      </c>
      <c r="E8" s="3"/>
      <c r="F8" s="3"/>
    </row>
    <row r="9" spans="1:6" x14ac:dyDescent="0.2">
      <c r="B9" s="7" t="s">
        <v>52</v>
      </c>
      <c r="C9" s="2">
        <f>SUM(C4:C8)</f>
        <v>1335</v>
      </c>
      <c r="D9" s="10">
        <f>SUM(D4:D8)</f>
        <v>1.0000000000000002</v>
      </c>
      <c r="E9" s="2"/>
      <c r="F9" s="2"/>
    </row>
    <row r="10" spans="1:6" x14ac:dyDescent="0.2">
      <c r="B10" s="7"/>
      <c r="C10" s="2"/>
      <c r="D10" s="2"/>
      <c r="E10" s="2"/>
      <c r="F10" s="2"/>
    </row>
    <row r="11" spans="1:6" x14ac:dyDescent="0.2">
      <c r="B11" s="7"/>
      <c r="C11" s="2"/>
      <c r="D11" s="2"/>
      <c r="E11" s="2"/>
      <c r="F11" s="2"/>
    </row>
    <row r="12" spans="1:6" x14ac:dyDescent="0.2">
      <c r="B12" s="7"/>
      <c r="C12" s="2"/>
      <c r="D12" s="2"/>
      <c r="E12" s="2"/>
      <c r="F12" s="2"/>
    </row>
    <row r="13" spans="1:6" x14ac:dyDescent="0.2">
      <c r="B13" s="7"/>
      <c r="C13" s="2"/>
      <c r="D13" s="2"/>
      <c r="E13" s="2"/>
      <c r="F13" s="2"/>
    </row>
    <row r="14" spans="1:6" x14ac:dyDescent="0.2">
      <c r="B14" s="7"/>
      <c r="C14" s="2"/>
      <c r="D14" s="2"/>
      <c r="E14" s="2"/>
      <c r="F14" s="2"/>
    </row>
    <row r="15" spans="1:6" x14ac:dyDescent="0.2">
      <c r="B15" s="7"/>
      <c r="C15" s="2"/>
      <c r="D15" s="2"/>
      <c r="E15" s="2"/>
      <c r="F15" s="2"/>
    </row>
    <row r="16" spans="1:6" x14ac:dyDescent="0.2">
      <c r="B16" s="7"/>
      <c r="C16" s="2"/>
      <c r="D16" s="2"/>
      <c r="E16" s="2"/>
      <c r="F16" s="2"/>
    </row>
    <row r="17" spans="2:6" x14ac:dyDescent="0.2">
      <c r="B17" s="7"/>
      <c r="C17" s="2"/>
      <c r="D17" s="2"/>
      <c r="E17" s="2"/>
      <c r="F17" s="2"/>
    </row>
    <row r="18" spans="2:6" x14ac:dyDescent="0.2">
      <c r="B18" s="7"/>
      <c r="C18" s="2"/>
      <c r="D18" s="2"/>
      <c r="E18" s="2"/>
      <c r="F18" s="2"/>
    </row>
    <row r="20" spans="2:6" x14ac:dyDescent="0.2">
      <c r="C20" s="2"/>
      <c r="D20" s="2"/>
      <c r="E20" s="2"/>
      <c r="F20" s="2"/>
    </row>
    <row r="21" spans="2:6" x14ac:dyDescent="0.2">
      <c r="B21" s="7"/>
      <c r="C21" s="17"/>
      <c r="D21" s="17"/>
      <c r="E21" s="17"/>
      <c r="F21" s="17"/>
    </row>
    <row r="22" spans="2:6" x14ac:dyDescent="0.2">
      <c r="B22" s="7"/>
      <c r="C22" s="17"/>
      <c r="D22" s="17"/>
      <c r="E22" s="17"/>
      <c r="F22" s="17"/>
    </row>
    <row r="23" spans="2:6" x14ac:dyDescent="0.2">
      <c r="B23" s="7"/>
      <c r="C23" s="17"/>
      <c r="D23" s="17"/>
      <c r="E23" s="17"/>
      <c r="F23" s="17"/>
    </row>
    <row r="24" spans="2:6" x14ac:dyDescent="0.2">
      <c r="B24" s="7"/>
      <c r="C24" s="17"/>
      <c r="D24" s="17"/>
      <c r="E24" s="17"/>
      <c r="F24" s="17"/>
    </row>
    <row r="25" spans="2:6" x14ac:dyDescent="0.2">
      <c r="B25" s="7"/>
      <c r="C25" s="17"/>
      <c r="D25" s="17"/>
      <c r="E25" s="17"/>
      <c r="F25" s="17"/>
    </row>
    <row r="26" spans="2:6" x14ac:dyDescent="0.2">
      <c r="C26" s="2" t="s">
        <v>8</v>
      </c>
      <c r="D26" s="2" t="s">
        <v>122</v>
      </c>
      <c r="E26" s="10"/>
      <c r="F26" s="10"/>
    </row>
    <row r="27" spans="2:6" x14ac:dyDescent="0.2">
      <c r="B27" s="7" t="s">
        <v>47</v>
      </c>
      <c r="C27" s="8">
        <v>796.5</v>
      </c>
      <c r="D27" s="9">
        <f>C27/$C$32</f>
        <v>0.66960907944514503</v>
      </c>
    </row>
    <row r="28" spans="2:6" x14ac:dyDescent="0.2">
      <c r="B28" s="7" t="s">
        <v>48</v>
      </c>
      <c r="C28" s="8">
        <v>58.5</v>
      </c>
      <c r="D28" s="9">
        <f t="shared" ref="D28:D31" si="1">C28/$C$32</f>
        <v>4.9180327868852458E-2</v>
      </c>
    </row>
    <row r="29" spans="2:6" x14ac:dyDescent="0.2">
      <c r="B29" s="7" t="s">
        <v>49</v>
      </c>
      <c r="C29" s="8">
        <v>43.5</v>
      </c>
      <c r="D29" s="9">
        <f t="shared" si="1"/>
        <v>3.6569987389659518E-2</v>
      </c>
    </row>
    <row r="30" spans="2:6" x14ac:dyDescent="0.2">
      <c r="B30" s="7" t="s">
        <v>50</v>
      </c>
      <c r="C30" s="8">
        <v>30</v>
      </c>
      <c r="D30" s="9">
        <f t="shared" si="1"/>
        <v>2.5220680958385876E-2</v>
      </c>
    </row>
    <row r="31" spans="2:6" x14ac:dyDescent="0.2">
      <c r="B31" s="7" t="s">
        <v>51</v>
      </c>
      <c r="C31" s="8">
        <v>261</v>
      </c>
      <c r="D31" s="9">
        <f t="shared" si="1"/>
        <v>0.21941992433795712</v>
      </c>
    </row>
    <row r="32" spans="2:6" x14ac:dyDescent="0.2">
      <c r="B32" s="7" t="s">
        <v>52</v>
      </c>
      <c r="C32" s="2">
        <f>SUM(C27:C31)</f>
        <v>1189.5</v>
      </c>
      <c r="D32" s="10">
        <f>SUM(D27:D31)</f>
        <v>1.0000000000000002</v>
      </c>
    </row>
    <row r="49" spans="2:4" x14ac:dyDescent="0.2">
      <c r="C49" s="2" t="s">
        <v>9</v>
      </c>
      <c r="D49" s="2" t="s">
        <v>123</v>
      </c>
    </row>
    <row r="50" spans="2:4" x14ac:dyDescent="0.2">
      <c r="B50" s="7" t="s">
        <v>47</v>
      </c>
      <c r="C50" s="8">
        <v>9397.5</v>
      </c>
      <c r="D50" s="9">
        <f>C50/$C$55</f>
        <v>0.64574314574314573</v>
      </c>
    </row>
    <row r="51" spans="2:4" x14ac:dyDescent="0.2">
      <c r="B51" s="7" t="s">
        <v>48</v>
      </c>
      <c r="C51" s="8">
        <v>1218</v>
      </c>
      <c r="D51" s="9">
        <f t="shared" ref="D51:D54" si="2">C51/$C$55</f>
        <v>8.3694083694083696E-2</v>
      </c>
    </row>
    <row r="52" spans="2:4" x14ac:dyDescent="0.2">
      <c r="B52" s="7" t="s">
        <v>49</v>
      </c>
      <c r="C52" s="8">
        <v>817.5</v>
      </c>
      <c r="D52" s="9">
        <f t="shared" si="2"/>
        <v>5.6173984745413318E-2</v>
      </c>
    </row>
    <row r="53" spans="2:4" x14ac:dyDescent="0.2">
      <c r="B53" s="7" t="s">
        <v>50</v>
      </c>
      <c r="C53" s="8">
        <v>624</v>
      </c>
      <c r="D53" s="9">
        <f t="shared" si="2"/>
        <v>4.2877757163471447E-2</v>
      </c>
    </row>
    <row r="54" spans="2:4" x14ac:dyDescent="0.2">
      <c r="B54" s="7" t="s">
        <v>51</v>
      </c>
      <c r="C54" s="8">
        <v>2496</v>
      </c>
      <c r="D54" s="9">
        <f t="shared" si="2"/>
        <v>0.17151102865388579</v>
      </c>
    </row>
    <row r="55" spans="2:4" x14ac:dyDescent="0.2">
      <c r="B55" s="7" t="s">
        <v>52</v>
      </c>
      <c r="C55" s="2">
        <f>SUM(C50:C54)</f>
        <v>14553</v>
      </c>
      <c r="D55" s="10">
        <f>SUM(D50:D54)</f>
        <v>1</v>
      </c>
    </row>
    <row r="72" spans="2:4" x14ac:dyDescent="0.2">
      <c r="C72" s="2" t="s">
        <v>46</v>
      </c>
      <c r="D72" s="2" t="s">
        <v>124</v>
      </c>
    </row>
    <row r="73" spans="2:4" x14ac:dyDescent="0.2">
      <c r="B73" s="7" t="s">
        <v>47</v>
      </c>
      <c r="C73" s="8">
        <v>67</v>
      </c>
      <c r="D73" s="9">
        <f>C73/$C$78</f>
        <v>0.63809523809523805</v>
      </c>
    </row>
    <row r="74" spans="2:4" x14ac:dyDescent="0.2">
      <c r="B74" s="7" t="s">
        <v>48</v>
      </c>
      <c r="C74" s="8">
        <v>6</v>
      </c>
      <c r="D74" s="9">
        <f t="shared" ref="D74:D77" si="3">C74/$C$78</f>
        <v>5.7142857142857141E-2</v>
      </c>
    </row>
    <row r="75" spans="2:4" x14ac:dyDescent="0.2">
      <c r="B75" s="7" t="s">
        <v>49</v>
      </c>
      <c r="C75" s="8">
        <v>5</v>
      </c>
      <c r="D75" s="9">
        <f t="shared" si="3"/>
        <v>4.7619047619047616E-2</v>
      </c>
    </row>
    <row r="76" spans="2:4" x14ac:dyDescent="0.2">
      <c r="B76" s="7" t="s">
        <v>50</v>
      </c>
      <c r="C76" s="8">
        <v>3</v>
      </c>
      <c r="D76" s="9">
        <f>C76/$C$78</f>
        <v>2.8571428571428571E-2</v>
      </c>
    </row>
    <row r="77" spans="2:4" x14ac:dyDescent="0.2">
      <c r="B77" s="7" t="s">
        <v>51</v>
      </c>
      <c r="C77" s="8">
        <v>24</v>
      </c>
      <c r="D77" s="9">
        <f t="shared" si="3"/>
        <v>0.22857142857142856</v>
      </c>
    </row>
    <row r="78" spans="2:4" x14ac:dyDescent="0.2">
      <c r="B78" s="7" t="s">
        <v>52</v>
      </c>
      <c r="C78" s="2">
        <f>SUM(C73:C77)</f>
        <v>105</v>
      </c>
      <c r="D78" s="10">
        <f>SUM(D73:D77)</f>
        <v>1</v>
      </c>
    </row>
    <row r="95" spans="2:4" x14ac:dyDescent="0.2">
      <c r="C95" s="2" t="s">
        <v>128</v>
      </c>
      <c r="D95" s="2"/>
    </row>
    <row r="96" spans="2:4" x14ac:dyDescent="0.2">
      <c r="B96" s="7" t="s">
        <v>47</v>
      </c>
      <c r="C96" s="20">
        <v>11.850746154785156</v>
      </c>
      <c r="D96" s="17"/>
    </row>
    <row r="97" spans="2:4" x14ac:dyDescent="0.2">
      <c r="B97" s="7" t="s">
        <v>48</v>
      </c>
      <c r="C97" s="20">
        <v>21.166666030883789</v>
      </c>
      <c r="D97" s="17"/>
    </row>
    <row r="98" spans="2:4" x14ac:dyDescent="0.2">
      <c r="B98" s="7" t="s">
        <v>49</v>
      </c>
      <c r="C98" s="20">
        <v>19.600000381469727</v>
      </c>
      <c r="D98" s="17"/>
    </row>
    <row r="99" spans="2:4" x14ac:dyDescent="0.2">
      <c r="B99" s="7" t="s">
        <v>50</v>
      </c>
      <c r="C99" s="20">
        <v>20</v>
      </c>
      <c r="D99" s="17"/>
    </row>
    <row r="100" spans="2:4" x14ac:dyDescent="0.2">
      <c r="B100" s="7" t="s">
        <v>51</v>
      </c>
      <c r="C100" s="20">
        <v>10.666666984558105</v>
      </c>
      <c r="D100" s="17"/>
    </row>
    <row r="101" spans="2:4" x14ac:dyDescent="0.2">
      <c r="B101" s="7"/>
      <c r="C101" s="2"/>
      <c r="D101" s="10"/>
    </row>
  </sheetData>
  <hyperlinks>
    <hyperlink ref="A1" location="Legenda!C14" display="Torna alla legenda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7"/>
  <sheetViews>
    <sheetView showGridLines="0" topLeftCell="J93" workbookViewId="0">
      <selection activeCell="R123" sqref="R123"/>
    </sheetView>
  </sheetViews>
  <sheetFormatPr defaultRowHeight="14.25" x14ac:dyDescent="0.2"/>
  <cols>
    <col min="1" max="1" width="19.28515625" style="1" customWidth="1"/>
    <col min="2" max="2" width="15.140625" style="1" customWidth="1"/>
    <col min="3" max="3" width="18" style="1" customWidth="1"/>
    <col min="4" max="4" width="16.140625" style="1" customWidth="1"/>
    <col min="5" max="16384" width="9.140625" style="1"/>
  </cols>
  <sheetData>
    <row r="1" spans="1:4" x14ac:dyDescent="0.2">
      <c r="A1" s="19" t="s">
        <v>120</v>
      </c>
      <c r="B1" s="5" t="s">
        <v>54</v>
      </c>
    </row>
    <row r="3" spans="1:4" x14ac:dyDescent="0.2">
      <c r="B3" s="4" t="s">
        <v>102</v>
      </c>
    </row>
    <row r="4" spans="1:4" x14ac:dyDescent="0.2">
      <c r="B4" s="4"/>
      <c r="C4" s="2" t="s">
        <v>7</v>
      </c>
      <c r="D4" s="2" t="s">
        <v>55</v>
      </c>
    </row>
    <row r="5" spans="1:4" x14ac:dyDescent="0.2">
      <c r="B5" s="7" t="s">
        <v>56</v>
      </c>
      <c r="C5" s="8">
        <v>2</v>
      </c>
      <c r="D5" s="9">
        <f>C5/$C$13</f>
        <v>3.2520325203252032E-3</v>
      </c>
    </row>
    <row r="6" spans="1:4" x14ac:dyDescent="0.2">
      <c r="B6" s="7" t="s">
        <v>57</v>
      </c>
      <c r="C6" s="8">
        <v>19</v>
      </c>
      <c r="D6" s="9">
        <f t="shared" ref="D6:D12" si="0">C6/$C$13</f>
        <v>3.0894308943089432E-2</v>
      </c>
    </row>
    <row r="7" spans="1:4" x14ac:dyDescent="0.2">
      <c r="B7" s="7" t="s">
        <v>58</v>
      </c>
      <c r="C7" s="8">
        <v>31</v>
      </c>
      <c r="D7" s="9">
        <f t="shared" si="0"/>
        <v>5.0406504065040651E-2</v>
      </c>
    </row>
    <row r="8" spans="1:4" x14ac:dyDescent="0.2">
      <c r="B8" s="7" t="s">
        <v>59</v>
      </c>
      <c r="C8" s="8">
        <v>43</v>
      </c>
      <c r="D8" s="9">
        <f t="shared" si="0"/>
        <v>6.9918699186991867E-2</v>
      </c>
    </row>
    <row r="9" spans="1:4" x14ac:dyDescent="0.2">
      <c r="B9" s="7" t="s">
        <v>60</v>
      </c>
      <c r="C9" s="8">
        <v>74</v>
      </c>
      <c r="D9" s="9">
        <f t="shared" si="0"/>
        <v>0.12032520325203253</v>
      </c>
    </row>
    <row r="10" spans="1:4" x14ac:dyDescent="0.2">
      <c r="B10" s="7" t="s">
        <v>61</v>
      </c>
      <c r="C10" s="8">
        <v>299</v>
      </c>
      <c r="D10" s="9">
        <f t="shared" si="0"/>
        <v>0.48617886178861791</v>
      </c>
    </row>
    <row r="11" spans="1:4" x14ac:dyDescent="0.2">
      <c r="B11" s="7" t="s">
        <v>62</v>
      </c>
      <c r="C11" s="8">
        <v>133</v>
      </c>
      <c r="D11" s="9">
        <f>C11/$C$13</f>
        <v>0.216260162601626</v>
      </c>
    </row>
    <row r="12" spans="1:4" x14ac:dyDescent="0.2">
      <c r="B12" s="7" t="s">
        <v>63</v>
      </c>
      <c r="C12" s="8">
        <v>14</v>
      </c>
      <c r="D12" s="9">
        <f t="shared" si="0"/>
        <v>2.2764227642276424E-2</v>
      </c>
    </row>
    <row r="13" spans="1:4" x14ac:dyDescent="0.2">
      <c r="B13" s="7" t="s">
        <v>52</v>
      </c>
      <c r="C13" s="2">
        <f>SUM(C5:C12)</f>
        <v>615</v>
      </c>
      <c r="D13" s="10">
        <f>SUM(D5:D12)</f>
        <v>1</v>
      </c>
    </row>
    <row r="15" spans="1:4" x14ac:dyDescent="0.2">
      <c r="B15" s="4" t="s">
        <v>103</v>
      </c>
    </row>
    <row r="16" spans="1:4" x14ac:dyDescent="0.2">
      <c r="B16" s="4"/>
      <c r="C16" s="2" t="s">
        <v>7</v>
      </c>
      <c r="D16" s="2" t="s">
        <v>55</v>
      </c>
    </row>
    <row r="17" spans="2:4" x14ac:dyDescent="0.2">
      <c r="B17" s="7" t="s">
        <v>56</v>
      </c>
      <c r="C17" s="8">
        <v>1</v>
      </c>
      <c r="D17" s="9">
        <f>C17/$C$25</f>
        <v>1.953125E-3</v>
      </c>
    </row>
    <row r="18" spans="2:4" x14ac:dyDescent="0.2">
      <c r="B18" s="7" t="s">
        <v>57</v>
      </c>
      <c r="C18" s="8">
        <v>18</v>
      </c>
      <c r="D18" s="9">
        <f t="shared" ref="D18:D23" si="1">C18/$C$25</f>
        <v>3.515625E-2</v>
      </c>
    </row>
    <row r="19" spans="2:4" x14ac:dyDescent="0.2">
      <c r="B19" s="7" t="s">
        <v>58</v>
      </c>
      <c r="C19" s="8">
        <v>27</v>
      </c>
      <c r="D19" s="9">
        <f t="shared" si="1"/>
        <v>5.2734375E-2</v>
      </c>
    </row>
    <row r="20" spans="2:4" x14ac:dyDescent="0.2">
      <c r="B20" s="7" t="s">
        <v>59</v>
      </c>
      <c r="C20" s="8">
        <v>33</v>
      </c>
      <c r="D20" s="9">
        <f t="shared" si="1"/>
        <v>6.4453125E-2</v>
      </c>
    </row>
    <row r="21" spans="2:4" x14ac:dyDescent="0.2">
      <c r="B21" s="7" t="s">
        <v>60</v>
      </c>
      <c r="C21" s="8">
        <v>72</v>
      </c>
      <c r="D21" s="9">
        <f t="shared" si="1"/>
        <v>0.140625</v>
      </c>
    </row>
    <row r="22" spans="2:4" x14ac:dyDescent="0.2">
      <c r="B22" s="7" t="s">
        <v>61</v>
      </c>
      <c r="C22" s="8">
        <v>259</v>
      </c>
      <c r="D22" s="9">
        <f t="shared" si="1"/>
        <v>0.505859375</v>
      </c>
    </row>
    <row r="23" spans="2:4" x14ac:dyDescent="0.2">
      <c r="B23" s="7" t="s">
        <v>62</v>
      </c>
      <c r="C23" s="8">
        <v>96</v>
      </c>
      <c r="D23" s="9">
        <f t="shared" si="1"/>
        <v>0.1875</v>
      </c>
    </row>
    <row r="24" spans="2:4" x14ac:dyDescent="0.2">
      <c r="B24" s="7" t="s">
        <v>63</v>
      </c>
      <c r="C24" s="8">
        <v>6</v>
      </c>
      <c r="D24" s="9">
        <f>C24/$C$25</f>
        <v>1.171875E-2</v>
      </c>
    </row>
    <row r="25" spans="2:4" x14ac:dyDescent="0.2">
      <c r="B25" s="7" t="s">
        <v>52</v>
      </c>
      <c r="C25" s="2">
        <f>SUM(C17:C24)</f>
        <v>512</v>
      </c>
      <c r="D25" s="10">
        <f>SUM(D17:D24)</f>
        <v>1</v>
      </c>
    </row>
    <row r="26" spans="2:4" x14ac:dyDescent="0.2">
      <c r="B26" s="7"/>
      <c r="C26" s="2"/>
      <c r="D26" s="2"/>
    </row>
    <row r="27" spans="2:4" x14ac:dyDescent="0.2">
      <c r="B27" s="4" t="s">
        <v>104</v>
      </c>
    </row>
    <row r="28" spans="2:4" x14ac:dyDescent="0.2">
      <c r="B28" s="4"/>
      <c r="C28" s="2" t="s">
        <v>7</v>
      </c>
      <c r="D28" s="2" t="s">
        <v>55</v>
      </c>
    </row>
    <row r="29" spans="2:4" x14ac:dyDescent="0.2">
      <c r="B29" s="7" t="s">
        <v>56</v>
      </c>
      <c r="C29" s="8">
        <v>0</v>
      </c>
      <c r="D29" s="9">
        <f>C29/$C$37</f>
        <v>0</v>
      </c>
    </row>
    <row r="30" spans="2:4" x14ac:dyDescent="0.2">
      <c r="B30" s="7" t="s">
        <v>57</v>
      </c>
      <c r="C30" s="8">
        <v>0</v>
      </c>
      <c r="D30" s="9">
        <f t="shared" ref="D30:D35" si="2">C30/$C$37</f>
        <v>0</v>
      </c>
    </row>
    <row r="31" spans="2:4" x14ac:dyDescent="0.2">
      <c r="B31" s="7" t="s">
        <v>58</v>
      </c>
      <c r="C31" s="8">
        <v>0</v>
      </c>
      <c r="D31" s="9">
        <f t="shared" si="2"/>
        <v>0</v>
      </c>
    </row>
    <row r="32" spans="2:4" x14ac:dyDescent="0.2">
      <c r="B32" s="7" t="s">
        <v>59</v>
      </c>
      <c r="C32" s="8">
        <v>3</v>
      </c>
      <c r="D32" s="9">
        <f t="shared" si="2"/>
        <v>2.4590163934426229E-2</v>
      </c>
    </row>
    <row r="33" spans="2:4" x14ac:dyDescent="0.2">
      <c r="B33" s="7" t="s">
        <v>60</v>
      </c>
      <c r="C33" s="8">
        <v>8</v>
      </c>
      <c r="D33" s="9">
        <f t="shared" si="2"/>
        <v>6.5573770491803282E-2</v>
      </c>
    </row>
    <row r="34" spans="2:4" x14ac:dyDescent="0.2">
      <c r="B34" s="7" t="s">
        <v>61</v>
      </c>
      <c r="C34" s="8">
        <v>66</v>
      </c>
      <c r="D34" s="9">
        <f t="shared" si="2"/>
        <v>0.54098360655737709</v>
      </c>
    </row>
    <row r="35" spans="2:4" x14ac:dyDescent="0.2">
      <c r="B35" s="7" t="s">
        <v>62</v>
      </c>
      <c r="C35" s="8">
        <v>41</v>
      </c>
      <c r="D35" s="9">
        <f t="shared" si="2"/>
        <v>0.33606557377049179</v>
      </c>
    </row>
    <row r="36" spans="2:4" x14ac:dyDescent="0.2">
      <c r="B36" s="7" t="s">
        <v>63</v>
      </c>
      <c r="C36" s="8">
        <v>4</v>
      </c>
      <c r="D36" s="9">
        <f>C36/$C$37</f>
        <v>3.2786885245901641E-2</v>
      </c>
    </row>
    <row r="37" spans="2:4" x14ac:dyDescent="0.2">
      <c r="B37" s="7" t="s">
        <v>52</v>
      </c>
      <c r="C37" s="2">
        <f>SUM(C29:C36)</f>
        <v>122</v>
      </c>
      <c r="D37" s="10">
        <f>SUM(D29:D36)</f>
        <v>1</v>
      </c>
    </row>
  </sheetData>
  <hyperlinks>
    <hyperlink ref="A1" location="Legenda!C15" display="Torna alla legenda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4"/>
  <sheetViews>
    <sheetView showGridLines="0" topLeftCell="B1" workbookViewId="0"/>
  </sheetViews>
  <sheetFormatPr defaultRowHeight="14.25" x14ac:dyDescent="0.2"/>
  <cols>
    <col min="1" max="1" width="18.28515625" style="1" customWidth="1"/>
    <col min="2" max="2" width="90.42578125" style="1" customWidth="1"/>
    <col min="3" max="3" width="17" style="1" customWidth="1"/>
    <col min="4" max="4" width="16.85546875" style="1" customWidth="1"/>
    <col min="5" max="16384" width="9.140625" style="1"/>
  </cols>
  <sheetData>
    <row r="1" spans="1:4" x14ac:dyDescent="0.2">
      <c r="A1" s="19" t="s">
        <v>120</v>
      </c>
      <c r="B1" s="5" t="s">
        <v>68</v>
      </c>
    </row>
    <row r="2" spans="1:4" x14ac:dyDescent="0.2">
      <c r="B2" s="5"/>
    </row>
    <row r="3" spans="1:4" x14ac:dyDescent="0.2">
      <c r="C3" s="2" t="s">
        <v>7</v>
      </c>
      <c r="D3" s="2" t="s">
        <v>55</v>
      </c>
    </row>
    <row r="4" spans="1:4" x14ac:dyDescent="0.2">
      <c r="B4" s="7" t="s">
        <v>69</v>
      </c>
      <c r="C4" s="8">
        <v>399</v>
      </c>
      <c r="D4" s="9">
        <f>C4/$C$6</f>
        <v>0.64878048780487807</v>
      </c>
    </row>
    <row r="5" spans="1:4" x14ac:dyDescent="0.2">
      <c r="B5" s="7" t="s">
        <v>70</v>
      </c>
      <c r="C5" s="8">
        <v>216</v>
      </c>
      <c r="D5" s="9">
        <f>C5/$C$6</f>
        <v>0.35121951219512193</v>
      </c>
    </row>
    <row r="6" spans="1:4" x14ac:dyDescent="0.2">
      <c r="B6" s="7" t="s">
        <v>52</v>
      </c>
      <c r="C6" s="2">
        <f>SUM(C4:C5)</f>
        <v>615</v>
      </c>
      <c r="D6" s="10">
        <f>SUM(D4:D5)</f>
        <v>1</v>
      </c>
    </row>
    <row r="7" spans="1:4" x14ac:dyDescent="0.2">
      <c r="C7" s="3"/>
      <c r="D7" s="3"/>
    </row>
    <row r="8" spans="1:4" x14ac:dyDescent="0.2">
      <c r="C8" s="2" t="s">
        <v>7</v>
      </c>
      <c r="D8" s="2" t="s">
        <v>55</v>
      </c>
    </row>
    <row r="9" spans="1:4" x14ac:dyDescent="0.2">
      <c r="B9" s="7" t="s">
        <v>71</v>
      </c>
      <c r="C9" s="8">
        <v>359</v>
      </c>
      <c r="D9" s="9">
        <f>C9/$C$12</f>
        <v>0.44931163954943681</v>
      </c>
    </row>
    <row r="10" spans="1:4" x14ac:dyDescent="0.2">
      <c r="B10" s="7" t="s">
        <v>105</v>
      </c>
      <c r="C10" s="8">
        <v>256</v>
      </c>
      <c r="D10" s="9">
        <f>C10/$C$12</f>
        <v>0.32040050062578224</v>
      </c>
    </row>
    <row r="11" spans="1:4" x14ac:dyDescent="0.2">
      <c r="B11" s="7" t="s">
        <v>72</v>
      </c>
      <c r="C11" s="8">
        <v>184</v>
      </c>
      <c r="D11" s="9">
        <f>C11/$C$12</f>
        <v>0.23028785982478098</v>
      </c>
    </row>
    <row r="12" spans="1:4" x14ac:dyDescent="0.2">
      <c r="B12" s="7" t="s">
        <v>52</v>
      </c>
      <c r="C12" s="2">
        <f>SUM(C9:C11)</f>
        <v>799</v>
      </c>
      <c r="D12" s="10">
        <f>SUM(D9:D11)</f>
        <v>1</v>
      </c>
    </row>
    <row r="14" spans="1:4" x14ac:dyDescent="0.2">
      <c r="C14" s="2" t="s">
        <v>79</v>
      </c>
    </row>
    <row r="15" spans="1:4" x14ac:dyDescent="0.2">
      <c r="B15" s="7" t="s">
        <v>73</v>
      </c>
      <c r="C15" s="8">
        <v>16</v>
      </c>
    </row>
    <row r="16" spans="1:4" x14ac:dyDescent="0.2">
      <c r="B16" s="7" t="s">
        <v>74</v>
      </c>
      <c r="C16" s="8">
        <v>91</v>
      </c>
    </row>
    <row r="18" spans="2:3" x14ac:dyDescent="0.2">
      <c r="C18" s="2" t="s">
        <v>79</v>
      </c>
    </row>
    <row r="19" spans="2:3" x14ac:dyDescent="0.2">
      <c r="B19" s="7" t="s">
        <v>75</v>
      </c>
      <c r="C19" s="8">
        <v>15</v>
      </c>
    </row>
    <row r="20" spans="2:3" x14ac:dyDescent="0.2">
      <c r="B20" s="7" t="s">
        <v>76</v>
      </c>
      <c r="C20" s="8">
        <v>84</v>
      </c>
    </row>
    <row r="22" spans="2:3" x14ac:dyDescent="0.2">
      <c r="C22" s="2" t="s">
        <v>79</v>
      </c>
    </row>
    <row r="23" spans="2:3" x14ac:dyDescent="0.2">
      <c r="B23" s="7" t="s">
        <v>77</v>
      </c>
      <c r="C23" s="8">
        <v>39</v>
      </c>
    </row>
    <row r="24" spans="2:3" x14ac:dyDescent="0.2">
      <c r="B24" s="7" t="s">
        <v>78</v>
      </c>
      <c r="C24" s="8">
        <v>91</v>
      </c>
    </row>
  </sheetData>
  <hyperlinks>
    <hyperlink ref="A1" location="Legenda!C16" display="Torna alla legenda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5"/>
  <sheetViews>
    <sheetView showGridLines="0" workbookViewId="0">
      <selection activeCell="K31" sqref="K31"/>
    </sheetView>
  </sheetViews>
  <sheetFormatPr defaultRowHeight="14.25" x14ac:dyDescent="0.2"/>
  <cols>
    <col min="1" max="1" width="19" style="1" customWidth="1"/>
    <col min="2" max="2" width="28.140625" style="3" bestFit="1" customWidth="1"/>
    <col min="3" max="3" width="15.42578125" style="3" bestFit="1" customWidth="1"/>
    <col min="4" max="4" width="14.5703125" style="17" bestFit="1" customWidth="1"/>
    <col min="5" max="16384" width="9.140625" style="1"/>
  </cols>
  <sheetData>
    <row r="1" spans="1:4" x14ac:dyDescent="0.2">
      <c r="A1" s="19" t="s">
        <v>120</v>
      </c>
      <c r="B1" s="15" t="s">
        <v>109</v>
      </c>
    </row>
    <row r="3" spans="1:4" x14ac:dyDescent="0.2">
      <c r="B3" s="2" t="s">
        <v>115</v>
      </c>
      <c r="C3" s="2" t="s">
        <v>7</v>
      </c>
      <c r="D3" s="10" t="s">
        <v>55</v>
      </c>
    </row>
    <row r="4" spans="1:4" x14ac:dyDescent="0.2">
      <c r="B4" s="8" t="s">
        <v>231</v>
      </c>
      <c r="C4" s="8">
        <v>1086</v>
      </c>
      <c r="D4" s="9">
        <v>0.5438157320022583</v>
      </c>
    </row>
    <row r="5" spans="1:4" x14ac:dyDescent="0.2">
      <c r="B5" s="8" t="s">
        <v>232</v>
      </c>
      <c r="C5" s="8">
        <v>355</v>
      </c>
      <c r="D5" s="9">
        <v>0.17776665091514587</v>
      </c>
    </row>
    <row r="6" spans="1:4" x14ac:dyDescent="0.2">
      <c r="B6" s="8" t="s">
        <v>233</v>
      </c>
      <c r="C6" s="8">
        <v>186</v>
      </c>
      <c r="D6" s="9">
        <v>9.3139708042144775E-2</v>
      </c>
    </row>
    <row r="7" spans="1:4" x14ac:dyDescent="0.2">
      <c r="B7" s="8" t="s">
        <v>234</v>
      </c>
      <c r="C7" s="8">
        <v>102</v>
      </c>
      <c r="D7" s="9">
        <v>5.1076613366603851E-2</v>
      </c>
    </row>
    <row r="8" spans="1:4" x14ac:dyDescent="0.2">
      <c r="B8" s="8" t="s">
        <v>235</v>
      </c>
      <c r="C8" s="8">
        <v>74</v>
      </c>
      <c r="D8" s="9">
        <v>3.705558180809021E-2</v>
      </c>
    </row>
    <row r="9" spans="1:4" x14ac:dyDescent="0.2">
      <c r="B9" s="8" t="s">
        <v>236</v>
      </c>
      <c r="C9" s="8">
        <v>56</v>
      </c>
      <c r="D9" s="9">
        <v>2.8042063117027283E-2</v>
      </c>
    </row>
    <row r="10" spans="1:4" x14ac:dyDescent="0.2">
      <c r="B10" s="8" t="s">
        <v>237</v>
      </c>
      <c r="C10" s="8">
        <v>30</v>
      </c>
      <c r="D10" s="9">
        <v>1.5022533945739269E-2</v>
      </c>
    </row>
    <row r="11" spans="1:4" x14ac:dyDescent="0.2">
      <c r="B11" s="8" t="s">
        <v>238</v>
      </c>
      <c r="C11" s="8">
        <v>32</v>
      </c>
      <c r="D11" s="9">
        <v>1.6024036332964897E-2</v>
      </c>
    </row>
    <row r="12" spans="1:4" x14ac:dyDescent="0.2">
      <c r="B12" s="8" t="s">
        <v>239</v>
      </c>
      <c r="C12" s="8">
        <v>43</v>
      </c>
      <c r="D12" s="9">
        <v>2.1532298997044563E-2</v>
      </c>
    </row>
    <row r="13" spans="1:4" x14ac:dyDescent="0.2">
      <c r="B13" s="8" t="s">
        <v>240</v>
      </c>
      <c r="C13" s="8">
        <v>18</v>
      </c>
      <c r="D13" s="9">
        <v>9.0135205537080765E-3</v>
      </c>
    </row>
    <row r="14" spans="1:4" x14ac:dyDescent="0.2">
      <c r="B14" s="8" t="s">
        <v>241</v>
      </c>
      <c r="C14" s="8">
        <v>15</v>
      </c>
      <c r="D14" s="9">
        <v>7.5112669728696346E-3</v>
      </c>
    </row>
    <row r="15" spans="1:4" x14ac:dyDescent="0.2">
      <c r="B15" s="2" t="s">
        <v>52</v>
      </c>
      <c r="C15" s="2">
        <v>1997</v>
      </c>
      <c r="D15" s="10">
        <v>1.0000001192092896</v>
      </c>
    </row>
  </sheetData>
  <hyperlinks>
    <hyperlink ref="A1" location="Legenda!C17" display="Torna alla legenda" xr:uid="{00000000-0004-0000-0E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2"/>
  <sheetViews>
    <sheetView showGridLines="0" topLeftCell="A4" workbookViewId="0">
      <selection activeCell="B32" sqref="B32"/>
    </sheetView>
  </sheetViews>
  <sheetFormatPr defaultRowHeight="14.25" x14ac:dyDescent="0.2"/>
  <cols>
    <col min="1" max="1" width="18.85546875" style="1" customWidth="1"/>
    <col min="2" max="2" width="23.5703125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19" t="s">
        <v>120</v>
      </c>
      <c r="B1" s="15" t="s">
        <v>110</v>
      </c>
    </row>
    <row r="3" spans="1:4" x14ac:dyDescent="0.2">
      <c r="B3" s="2" t="s">
        <v>117</v>
      </c>
      <c r="C3" s="2" t="s">
        <v>7</v>
      </c>
      <c r="D3" s="10" t="s">
        <v>55</v>
      </c>
    </row>
    <row r="4" spans="1:4" x14ac:dyDescent="0.2">
      <c r="B4" s="8" t="s">
        <v>242</v>
      </c>
      <c r="C4" s="8">
        <v>103</v>
      </c>
      <c r="D4" s="9">
        <v>0.16747967898845673</v>
      </c>
    </row>
    <row r="5" spans="1:4" x14ac:dyDescent="0.2">
      <c r="B5" s="8" t="s">
        <v>243</v>
      </c>
      <c r="C5" s="8">
        <v>154</v>
      </c>
      <c r="D5" s="9">
        <v>0.25040650367736816</v>
      </c>
    </row>
    <row r="6" spans="1:4" x14ac:dyDescent="0.2">
      <c r="B6" s="8" t="s">
        <v>244</v>
      </c>
      <c r="C6" s="8">
        <v>76</v>
      </c>
      <c r="D6" s="9">
        <v>0.12357723712921143</v>
      </c>
    </row>
    <row r="7" spans="1:4" x14ac:dyDescent="0.2">
      <c r="B7" s="8" t="s">
        <v>245</v>
      </c>
      <c r="C7" s="8">
        <v>208</v>
      </c>
      <c r="D7" s="9">
        <v>0.33821138739585876</v>
      </c>
    </row>
    <row r="8" spans="1:4" x14ac:dyDescent="0.2">
      <c r="B8" s="8" t="s">
        <v>246</v>
      </c>
      <c r="C8" s="8">
        <v>24</v>
      </c>
      <c r="D8" s="9">
        <v>3.9024390280246735E-2</v>
      </c>
    </row>
    <row r="9" spans="1:4" x14ac:dyDescent="0.2">
      <c r="B9" s="8" t="s">
        <v>247</v>
      </c>
      <c r="C9" s="8">
        <v>21</v>
      </c>
      <c r="D9" s="9">
        <v>3.4146342426538467E-2</v>
      </c>
    </row>
    <row r="10" spans="1:4" x14ac:dyDescent="0.2">
      <c r="B10" s="8" t="s">
        <v>248</v>
      </c>
      <c r="C10" s="8">
        <v>16</v>
      </c>
      <c r="D10" s="9">
        <v>2.601625956594944E-2</v>
      </c>
    </row>
    <row r="11" spans="1:4" x14ac:dyDescent="0.2">
      <c r="B11" s="8" t="s">
        <v>249</v>
      </c>
      <c r="C11" s="8">
        <v>7</v>
      </c>
      <c r="D11" s="9">
        <v>1.1382114142179489E-2</v>
      </c>
    </row>
    <row r="12" spans="1:4" x14ac:dyDescent="0.2">
      <c r="B12" s="8" t="s">
        <v>250</v>
      </c>
      <c r="C12" s="8">
        <v>3</v>
      </c>
      <c r="D12" s="9">
        <v>4.8780487850308418E-3</v>
      </c>
    </row>
    <row r="13" spans="1:4" x14ac:dyDescent="0.2">
      <c r="B13" s="8" t="s">
        <v>251</v>
      </c>
      <c r="C13" s="8">
        <v>2</v>
      </c>
      <c r="D13" s="9">
        <v>3.25203244574368E-3</v>
      </c>
    </row>
    <row r="14" spans="1:4" x14ac:dyDescent="0.2">
      <c r="B14" s="8" t="s">
        <v>252</v>
      </c>
      <c r="C14" s="8">
        <v>0</v>
      </c>
      <c r="D14" s="9">
        <v>0</v>
      </c>
    </row>
    <row r="15" spans="1:4" x14ac:dyDescent="0.2">
      <c r="B15" s="8" t="s">
        <v>253</v>
      </c>
      <c r="C15" s="8">
        <v>0</v>
      </c>
      <c r="D15" s="9">
        <v>0</v>
      </c>
    </row>
    <row r="16" spans="1:4" x14ac:dyDescent="0.2">
      <c r="B16" s="8" t="s">
        <v>254</v>
      </c>
      <c r="C16" s="8">
        <v>0</v>
      </c>
      <c r="D16" s="9">
        <v>0</v>
      </c>
    </row>
    <row r="17" spans="2:4" x14ac:dyDescent="0.2">
      <c r="B17" s="8" t="s">
        <v>255</v>
      </c>
      <c r="C17" s="8">
        <v>0</v>
      </c>
      <c r="D17" s="9">
        <v>0</v>
      </c>
    </row>
    <row r="18" spans="2:4" x14ac:dyDescent="0.2">
      <c r="B18" s="8" t="s">
        <v>256</v>
      </c>
      <c r="C18" s="8">
        <v>0</v>
      </c>
      <c r="D18" s="9">
        <v>0</v>
      </c>
    </row>
    <row r="19" spans="2:4" x14ac:dyDescent="0.2">
      <c r="B19" s="8" t="s">
        <v>257</v>
      </c>
      <c r="C19" s="8">
        <v>0</v>
      </c>
      <c r="D19" s="9">
        <v>0</v>
      </c>
    </row>
    <row r="20" spans="2:4" x14ac:dyDescent="0.2">
      <c r="B20" s="8" t="s">
        <v>258</v>
      </c>
      <c r="C20" s="8">
        <v>0</v>
      </c>
      <c r="D20" s="8">
        <v>0</v>
      </c>
    </row>
    <row r="21" spans="2:4" x14ac:dyDescent="0.2">
      <c r="B21" s="8" t="s">
        <v>259</v>
      </c>
      <c r="C21" s="8">
        <v>1</v>
      </c>
      <c r="D21" s="9">
        <v>1.62601622287184E-3</v>
      </c>
    </row>
    <row r="22" spans="2:4" x14ac:dyDescent="0.2">
      <c r="B22" s="2" t="s">
        <v>52</v>
      </c>
      <c r="C22" s="2">
        <v>615</v>
      </c>
      <c r="D22" s="32">
        <v>1</v>
      </c>
    </row>
  </sheetData>
  <hyperlinks>
    <hyperlink ref="A1" location="Legenda!C18" display="Torna alla legenda" xr:uid="{00000000-0004-0000-0F00-000000000000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5"/>
  <sheetViews>
    <sheetView showGridLines="0" topLeftCell="E1" workbookViewId="0"/>
  </sheetViews>
  <sheetFormatPr defaultRowHeight="14.25" x14ac:dyDescent="0.2"/>
  <cols>
    <col min="1" max="1" width="18.85546875" style="1" customWidth="1"/>
    <col min="2" max="2" width="31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19" t="s">
        <v>120</v>
      </c>
      <c r="B1" s="15" t="s">
        <v>111</v>
      </c>
    </row>
    <row r="3" spans="1:4" x14ac:dyDescent="0.2">
      <c r="B3" s="2" t="s">
        <v>118</v>
      </c>
      <c r="C3" s="2" t="s">
        <v>7</v>
      </c>
      <c r="D3" s="10" t="s">
        <v>55</v>
      </c>
    </row>
    <row r="4" spans="1:4" x14ac:dyDescent="0.2">
      <c r="B4" s="8" t="s">
        <v>260</v>
      </c>
      <c r="C4" s="8">
        <v>493</v>
      </c>
      <c r="D4" s="9">
        <v>0.80162602663040161</v>
      </c>
    </row>
    <row r="5" spans="1:4" x14ac:dyDescent="0.2">
      <c r="B5" s="8" t="s">
        <v>261</v>
      </c>
      <c r="C5" s="8">
        <v>60</v>
      </c>
      <c r="D5" s="9">
        <v>9.7560971975326538E-2</v>
      </c>
    </row>
    <row r="6" spans="1:4" x14ac:dyDescent="0.2">
      <c r="B6" s="8" t="s">
        <v>262</v>
      </c>
      <c r="C6" s="8">
        <v>21</v>
      </c>
      <c r="D6" s="9">
        <v>3.4146342426538467E-2</v>
      </c>
    </row>
    <row r="7" spans="1:4" x14ac:dyDescent="0.2">
      <c r="B7" s="8" t="s">
        <v>263</v>
      </c>
      <c r="C7" s="8">
        <v>17</v>
      </c>
      <c r="D7" s="9">
        <v>2.7642276138067245E-2</v>
      </c>
    </row>
    <row r="8" spans="1:4" x14ac:dyDescent="0.2">
      <c r="B8" s="8" t="s">
        <v>264</v>
      </c>
      <c r="C8" s="8">
        <v>15</v>
      </c>
      <c r="D8" s="9">
        <v>2.4390242993831635E-2</v>
      </c>
    </row>
    <row r="9" spans="1:4" x14ac:dyDescent="0.2">
      <c r="B9" s="8" t="s">
        <v>265</v>
      </c>
      <c r="C9" s="8">
        <v>4</v>
      </c>
      <c r="D9" s="9">
        <v>6.50406489148736E-3</v>
      </c>
    </row>
    <row r="10" spans="1:4" x14ac:dyDescent="0.2">
      <c r="B10" s="8" t="s">
        <v>266</v>
      </c>
      <c r="C10" s="8">
        <v>5</v>
      </c>
      <c r="D10" s="9">
        <v>8.1300809979438782E-3</v>
      </c>
    </row>
    <row r="11" spans="1:4" x14ac:dyDescent="0.2">
      <c r="B11" s="2" t="s">
        <v>52</v>
      </c>
      <c r="C11" s="2">
        <v>615</v>
      </c>
      <c r="D11" s="10">
        <v>0.99999994039535522</v>
      </c>
    </row>
    <row r="12" spans="1:4" x14ac:dyDescent="0.2">
      <c r="D12" s="17"/>
    </row>
    <row r="13" spans="1:4" x14ac:dyDescent="0.2">
      <c r="D13" s="17"/>
    </row>
    <row r="14" spans="1:4" x14ac:dyDescent="0.2">
      <c r="D14" s="17"/>
    </row>
    <row r="15" spans="1:4" x14ac:dyDescent="0.2">
      <c r="D15" s="17"/>
    </row>
  </sheetData>
  <hyperlinks>
    <hyperlink ref="A1" location="Legenda!C19" display="Torna alla legenda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1"/>
  <sheetViews>
    <sheetView showGridLines="0" topLeftCell="M46" workbookViewId="0">
      <selection activeCell="AG56" sqref="AG56"/>
    </sheetView>
  </sheetViews>
  <sheetFormatPr defaultRowHeight="14.25" x14ac:dyDescent="0.2"/>
  <cols>
    <col min="1" max="1" width="20.140625" style="1" customWidth="1"/>
    <col min="2" max="2" width="34.28515625" style="3" bestFit="1" customWidth="1"/>
    <col min="3" max="3" width="15.42578125" style="3" customWidth="1"/>
    <col min="4" max="4" width="14.5703125" style="17" customWidth="1"/>
    <col min="5" max="5" width="9.140625" style="1"/>
    <col min="6" max="6" width="25.42578125" style="3" customWidth="1"/>
    <col min="7" max="7" width="15.42578125" style="3" customWidth="1"/>
    <col min="8" max="8" width="14.5703125" style="17" customWidth="1"/>
    <col min="9" max="9" width="9.140625" style="1"/>
    <col min="10" max="10" width="36.7109375" style="1" customWidth="1"/>
    <col min="11" max="11" width="15.42578125" style="1" customWidth="1"/>
    <col min="12" max="12" width="14.5703125" style="1" customWidth="1"/>
    <col min="13" max="16384" width="9.140625" style="1"/>
  </cols>
  <sheetData>
    <row r="1" spans="1:12" x14ac:dyDescent="0.2">
      <c r="A1" s="18" t="s">
        <v>120</v>
      </c>
      <c r="B1" s="15" t="s">
        <v>80</v>
      </c>
    </row>
    <row r="3" spans="1:12" x14ac:dyDescent="0.2">
      <c r="B3" s="30" t="s">
        <v>119</v>
      </c>
      <c r="C3" s="30" t="s">
        <v>7</v>
      </c>
      <c r="D3" s="31" t="s">
        <v>55</v>
      </c>
      <c r="F3" s="30" t="s">
        <v>116</v>
      </c>
      <c r="G3" s="30" t="s">
        <v>7</v>
      </c>
      <c r="H3" s="31" t="s">
        <v>55</v>
      </c>
      <c r="J3" s="2" t="s">
        <v>129</v>
      </c>
      <c r="K3" s="2" t="s">
        <v>7</v>
      </c>
      <c r="L3" s="10" t="s">
        <v>55</v>
      </c>
    </row>
    <row r="4" spans="1:12" x14ac:dyDescent="0.2">
      <c r="B4" s="8" t="s">
        <v>267</v>
      </c>
      <c r="C4" s="8">
        <v>1</v>
      </c>
      <c r="D4" s="9">
        <v>1.62601622287184E-3</v>
      </c>
      <c r="F4" s="8" t="s">
        <v>304</v>
      </c>
      <c r="G4" s="8">
        <v>1</v>
      </c>
      <c r="H4" s="9">
        <v>1.62601622287184E-3</v>
      </c>
      <c r="J4" s="7" t="s">
        <v>130</v>
      </c>
      <c r="K4" s="8">
        <v>288</v>
      </c>
      <c r="L4" s="9">
        <f>K4/$K$6</f>
        <v>0.4682926829268293</v>
      </c>
    </row>
    <row r="5" spans="1:12" x14ac:dyDescent="0.2">
      <c r="B5" s="8" t="s">
        <v>268</v>
      </c>
      <c r="C5" s="8">
        <v>1</v>
      </c>
      <c r="D5" s="9">
        <v>1.62601622287184E-3</v>
      </c>
      <c r="F5" s="8" t="s">
        <v>305</v>
      </c>
      <c r="G5" s="8">
        <v>1</v>
      </c>
      <c r="H5" s="9">
        <v>1.62601622287184E-3</v>
      </c>
      <c r="J5" s="7" t="s">
        <v>131</v>
      </c>
      <c r="K5" s="8">
        <v>327</v>
      </c>
      <c r="L5" s="9">
        <f>K5/$K$6</f>
        <v>0.53170731707317076</v>
      </c>
    </row>
    <row r="6" spans="1:12" x14ac:dyDescent="0.2">
      <c r="B6" s="8" t="s">
        <v>269</v>
      </c>
      <c r="C6" s="8">
        <v>2</v>
      </c>
      <c r="D6" s="9">
        <v>3.25203244574368E-3</v>
      </c>
      <c r="F6" s="8" t="s">
        <v>306</v>
      </c>
      <c r="G6" s="8">
        <v>3</v>
      </c>
      <c r="H6" s="9">
        <v>4.8780487850308418E-3</v>
      </c>
      <c r="J6" s="7" t="s">
        <v>52</v>
      </c>
      <c r="K6" s="2">
        <f>SUM(K4:K5)</f>
        <v>615</v>
      </c>
      <c r="L6" s="14">
        <f>SUM(L4:L5)</f>
        <v>1</v>
      </c>
    </row>
    <row r="7" spans="1:12" x14ac:dyDescent="0.2">
      <c r="B7" s="8" t="s">
        <v>270</v>
      </c>
      <c r="C7" s="8">
        <v>1</v>
      </c>
      <c r="D7" s="9">
        <v>1.62601622287184E-3</v>
      </c>
      <c r="F7" s="8" t="s">
        <v>307</v>
      </c>
      <c r="G7" s="8">
        <v>573</v>
      </c>
      <c r="H7" s="9">
        <v>0.93170732259750366</v>
      </c>
    </row>
    <row r="8" spans="1:12" x14ac:dyDescent="0.2">
      <c r="B8" s="8" t="s">
        <v>271</v>
      </c>
      <c r="C8" s="8">
        <v>1</v>
      </c>
      <c r="D8" s="9">
        <v>1.62601622287184E-3</v>
      </c>
      <c r="F8" s="8" t="s">
        <v>308</v>
      </c>
      <c r="G8" s="8">
        <v>1</v>
      </c>
      <c r="H8" s="9">
        <v>1.62601622287184E-3</v>
      </c>
    </row>
    <row r="9" spans="1:12" x14ac:dyDescent="0.2">
      <c r="B9" s="8" t="s">
        <v>272</v>
      </c>
      <c r="C9" s="8">
        <v>1</v>
      </c>
      <c r="D9" s="9">
        <v>1.62601622287184E-3</v>
      </c>
      <c r="F9" s="8" t="s">
        <v>309</v>
      </c>
      <c r="G9" s="8">
        <v>1</v>
      </c>
      <c r="H9" s="9">
        <v>1.62601622287184E-3</v>
      </c>
    </row>
    <row r="10" spans="1:12" x14ac:dyDescent="0.2">
      <c r="B10" s="8" t="s">
        <v>273</v>
      </c>
      <c r="C10" s="8">
        <v>6</v>
      </c>
      <c r="D10" s="9">
        <v>9.7560975700616837E-3</v>
      </c>
      <c r="F10" s="8" t="s">
        <v>310</v>
      </c>
      <c r="G10" s="8">
        <v>34</v>
      </c>
      <c r="H10" s="9">
        <v>5.5284552276134491E-2</v>
      </c>
    </row>
    <row r="11" spans="1:12" x14ac:dyDescent="0.2">
      <c r="B11" s="8" t="s">
        <v>274</v>
      </c>
      <c r="C11" s="8">
        <v>1</v>
      </c>
      <c r="D11" s="9">
        <v>1.62601622287184E-3</v>
      </c>
      <c r="F11" s="8" t="s">
        <v>311</v>
      </c>
      <c r="G11" s="8">
        <v>1</v>
      </c>
      <c r="H11" s="9">
        <v>1.62601622287184E-3</v>
      </c>
    </row>
    <row r="12" spans="1:12" x14ac:dyDescent="0.2">
      <c r="B12" s="8" t="s">
        <v>275</v>
      </c>
      <c r="C12" s="8">
        <v>1</v>
      </c>
      <c r="D12" s="9">
        <v>1.62601622287184E-3</v>
      </c>
      <c r="F12" s="2" t="s">
        <v>52</v>
      </c>
      <c r="G12" s="2">
        <v>615</v>
      </c>
      <c r="H12" s="10">
        <v>1</v>
      </c>
    </row>
    <row r="13" spans="1:12" x14ac:dyDescent="0.2">
      <c r="B13" s="8" t="s">
        <v>276</v>
      </c>
      <c r="C13" s="8">
        <v>15</v>
      </c>
      <c r="D13" s="9">
        <v>2.4390242993831635E-2</v>
      </c>
    </row>
    <row r="14" spans="1:12" x14ac:dyDescent="0.2">
      <c r="B14" s="8" t="s">
        <v>277</v>
      </c>
      <c r="C14" s="8">
        <v>15</v>
      </c>
      <c r="D14" s="9">
        <v>2.4390242993831635E-2</v>
      </c>
    </row>
    <row r="15" spans="1:12" x14ac:dyDescent="0.2">
      <c r="B15" s="8" t="s">
        <v>278</v>
      </c>
      <c r="C15" s="8">
        <v>6</v>
      </c>
      <c r="D15" s="9">
        <v>9.7560975700616837E-3</v>
      </c>
    </row>
    <row r="16" spans="1:12" x14ac:dyDescent="0.2">
      <c r="B16" s="8" t="s">
        <v>279</v>
      </c>
      <c r="C16" s="8">
        <v>2</v>
      </c>
      <c r="D16" s="9">
        <v>3.25203244574368E-3</v>
      </c>
    </row>
    <row r="17" spans="2:4" x14ac:dyDescent="0.2">
      <c r="B17" s="8" t="s">
        <v>280</v>
      </c>
      <c r="C17" s="8">
        <v>1</v>
      </c>
      <c r="D17" s="9">
        <v>1.62601622287184E-3</v>
      </c>
    </row>
    <row r="18" spans="2:4" x14ac:dyDescent="0.2">
      <c r="B18" s="8" t="s">
        <v>281</v>
      </c>
      <c r="C18" s="8">
        <v>1</v>
      </c>
      <c r="D18" s="9">
        <v>1.62601622287184E-3</v>
      </c>
    </row>
    <row r="19" spans="2:4" x14ac:dyDescent="0.2">
      <c r="B19" s="8" t="s">
        <v>282</v>
      </c>
      <c r="C19" s="8">
        <v>2</v>
      </c>
      <c r="D19" s="9">
        <v>3.25203244574368E-3</v>
      </c>
    </row>
    <row r="20" spans="2:4" x14ac:dyDescent="0.2">
      <c r="B20" s="8" t="s">
        <v>283</v>
      </c>
      <c r="C20" s="8">
        <v>1</v>
      </c>
      <c r="D20" s="9">
        <v>1.62601622287184E-3</v>
      </c>
    </row>
    <row r="21" spans="2:4" x14ac:dyDescent="0.2">
      <c r="B21" s="8" t="s">
        <v>284</v>
      </c>
      <c r="C21" s="8">
        <v>31</v>
      </c>
      <c r="D21" s="9">
        <v>5.0406504422426224E-2</v>
      </c>
    </row>
    <row r="22" spans="2:4" x14ac:dyDescent="0.2">
      <c r="B22" s="8" t="s">
        <v>285</v>
      </c>
      <c r="C22" s="8">
        <v>288</v>
      </c>
      <c r="D22" s="9">
        <v>0.46829268336296082</v>
      </c>
    </row>
    <row r="23" spans="2:4" x14ac:dyDescent="0.2">
      <c r="B23" s="8" t="s">
        <v>286</v>
      </c>
      <c r="C23" s="8">
        <v>29</v>
      </c>
      <c r="D23" s="9">
        <v>4.7154471278190613E-2</v>
      </c>
    </row>
    <row r="24" spans="2:4" x14ac:dyDescent="0.2">
      <c r="B24" s="8" t="s">
        <v>287</v>
      </c>
      <c r="C24" s="8">
        <v>106</v>
      </c>
      <c r="D24" s="9">
        <v>0.17235772311687469</v>
      </c>
    </row>
    <row r="25" spans="2:4" x14ac:dyDescent="0.2">
      <c r="B25" s="8" t="s">
        <v>288</v>
      </c>
      <c r="C25" s="8">
        <v>1</v>
      </c>
      <c r="D25" s="9">
        <v>1.62601622287184E-3</v>
      </c>
    </row>
    <row r="26" spans="2:4" x14ac:dyDescent="0.2">
      <c r="B26" s="8" t="s">
        <v>289</v>
      </c>
      <c r="C26" s="8">
        <v>1</v>
      </c>
      <c r="D26" s="9">
        <v>1.62601622287184E-3</v>
      </c>
    </row>
    <row r="27" spans="2:4" x14ac:dyDescent="0.2">
      <c r="B27" s="8" t="s">
        <v>290</v>
      </c>
      <c r="C27" s="8">
        <v>1</v>
      </c>
      <c r="D27" s="9">
        <v>1.62601622287184E-3</v>
      </c>
    </row>
    <row r="28" spans="2:4" x14ac:dyDescent="0.2">
      <c r="B28" s="8" t="s">
        <v>291</v>
      </c>
      <c r="C28" s="8">
        <v>2</v>
      </c>
      <c r="D28" s="9">
        <v>3.25203244574368E-3</v>
      </c>
    </row>
    <row r="29" spans="2:4" x14ac:dyDescent="0.2">
      <c r="B29" s="8" t="s">
        <v>292</v>
      </c>
      <c r="C29" s="8">
        <v>2</v>
      </c>
      <c r="D29" s="9">
        <v>3.25203244574368E-3</v>
      </c>
    </row>
    <row r="30" spans="2:4" x14ac:dyDescent="0.2">
      <c r="B30" s="8" t="s">
        <v>293</v>
      </c>
      <c r="C30" s="8">
        <v>5</v>
      </c>
      <c r="D30" s="9">
        <v>8.1300809979438782E-3</v>
      </c>
    </row>
    <row r="31" spans="2:4" x14ac:dyDescent="0.2">
      <c r="B31" s="8" t="s">
        <v>294</v>
      </c>
      <c r="C31" s="8">
        <v>1</v>
      </c>
      <c r="D31" s="9">
        <v>1.62601622287184E-3</v>
      </c>
    </row>
    <row r="32" spans="2:4" x14ac:dyDescent="0.2">
      <c r="B32" s="8" t="s">
        <v>295</v>
      </c>
      <c r="C32" s="8">
        <v>2</v>
      </c>
      <c r="D32" s="9">
        <v>3.25203244574368E-3</v>
      </c>
    </row>
    <row r="33" spans="2:4" x14ac:dyDescent="0.2">
      <c r="B33" s="8" t="s">
        <v>296</v>
      </c>
      <c r="C33" s="8">
        <v>1</v>
      </c>
      <c r="D33" s="9">
        <v>1.62601622287184E-3</v>
      </c>
    </row>
    <row r="34" spans="2:4" x14ac:dyDescent="0.2">
      <c r="B34" s="8" t="s">
        <v>297</v>
      </c>
      <c r="C34" s="8">
        <v>1</v>
      </c>
      <c r="D34" s="9">
        <v>1.62601622287184E-3</v>
      </c>
    </row>
    <row r="35" spans="2:4" x14ac:dyDescent="0.2">
      <c r="B35" s="8" t="s">
        <v>298</v>
      </c>
      <c r="C35" s="8">
        <v>68</v>
      </c>
      <c r="D35" s="9">
        <v>0.11056910455226898</v>
      </c>
    </row>
    <row r="36" spans="2:4" x14ac:dyDescent="0.2">
      <c r="B36" s="8" t="s">
        <v>299</v>
      </c>
      <c r="C36" s="8">
        <v>4</v>
      </c>
      <c r="D36" s="9">
        <v>6.50406489148736E-3</v>
      </c>
    </row>
    <row r="37" spans="2:4" x14ac:dyDescent="0.2">
      <c r="B37" s="8" t="s">
        <v>300</v>
      </c>
      <c r="C37" s="8">
        <v>11</v>
      </c>
      <c r="D37" s="9">
        <v>1.7886178568005562E-2</v>
      </c>
    </row>
    <row r="38" spans="2:4" x14ac:dyDescent="0.2">
      <c r="B38" s="8" t="s">
        <v>301</v>
      </c>
      <c r="C38" s="8">
        <v>1</v>
      </c>
      <c r="D38" s="9">
        <v>1.62601622287184E-3</v>
      </c>
    </row>
    <row r="39" spans="2:4" x14ac:dyDescent="0.2">
      <c r="B39" s="8" t="s">
        <v>302</v>
      </c>
      <c r="C39" s="8">
        <v>1</v>
      </c>
      <c r="D39" s="9">
        <v>1.62601622287184E-3</v>
      </c>
    </row>
    <row r="40" spans="2:4" x14ac:dyDescent="0.2">
      <c r="B40" s="8" t="s">
        <v>303</v>
      </c>
      <c r="C40" s="8">
        <v>1</v>
      </c>
      <c r="D40" s="9">
        <v>1.62601622287184E-3</v>
      </c>
    </row>
    <row r="41" spans="2:4" x14ac:dyDescent="0.2">
      <c r="B41" s="2" t="s">
        <v>52</v>
      </c>
      <c r="C41" s="2">
        <v>615</v>
      </c>
      <c r="D41" s="10">
        <v>1</v>
      </c>
    </row>
  </sheetData>
  <hyperlinks>
    <hyperlink ref="A1" location="Legenda!C20" display="Torna alla legenda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7"/>
  <sheetViews>
    <sheetView showGridLines="0" topLeftCell="M40" workbookViewId="0">
      <selection activeCell="AE85" sqref="AE85"/>
    </sheetView>
  </sheetViews>
  <sheetFormatPr defaultRowHeight="14.25" x14ac:dyDescent="0.2"/>
  <cols>
    <col min="1" max="1" width="19.28515625" style="1" customWidth="1"/>
    <col min="2" max="2" width="34.2851562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8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18" t="s">
        <v>120</v>
      </c>
      <c r="B1" s="15" t="s">
        <v>132</v>
      </c>
    </row>
    <row r="3" spans="1:12" x14ac:dyDescent="0.2">
      <c r="B3" s="30" t="s">
        <v>119</v>
      </c>
      <c r="C3" s="30" t="s">
        <v>7</v>
      </c>
      <c r="D3" s="31" t="s">
        <v>55</v>
      </c>
      <c r="F3" s="30" t="s">
        <v>116</v>
      </c>
      <c r="G3" s="30" t="s">
        <v>7</v>
      </c>
      <c r="H3" s="31" t="s">
        <v>55</v>
      </c>
      <c r="J3" s="2" t="s">
        <v>129</v>
      </c>
      <c r="K3" s="2" t="s">
        <v>7</v>
      </c>
      <c r="L3" s="10" t="s">
        <v>55</v>
      </c>
    </row>
    <row r="4" spans="1:12" x14ac:dyDescent="0.2">
      <c r="B4" s="8" t="s">
        <v>267</v>
      </c>
      <c r="C4" s="8">
        <v>1</v>
      </c>
      <c r="D4" s="9">
        <v>1.953125E-3</v>
      </c>
      <c r="F4" s="8" t="s">
        <v>304</v>
      </c>
      <c r="G4" s="8">
        <v>1</v>
      </c>
      <c r="H4" s="9">
        <v>1.953125E-3</v>
      </c>
      <c r="J4" s="7" t="s">
        <v>130</v>
      </c>
      <c r="K4" s="8">
        <v>248</v>
      </c>
      <c r="L4" s="9">
        <f>K4/$K$6</f>
        <v>0.484375</v>
      </c>
    </row>
    <row r="5" spans="1:12" x14ac:dyDescent="0.2">
      <c r="B5" s="8" t="s">
        <v>268</v>
      </c>
      <c r="C5" s="8">
        <v>1</v>
      </c>
      <c r="D5" s="9">
        <v>1.953125E-3</v>
      </c>
      <c r="F5" s="8" t="s">
        <v>305</v>
      </c>
      <c r="G5" s="8">
        <v>1</v>
      </c>
      <c r="H5" s="9">
        <v>1.953125E-3</v>
      </c>
      <c r="J5" s="7" t="s">
        <v>131</v>
      </c>
      <c r="K5" s="8">
        <v>264</v>
      </c>
      <c r="L5" s="9">
        <f>K5/$K$6</f>
        <v>0.515625</v>
      </c>
    </row>
    <row r="6" spans="1:12" x14ac:dyDescent="0.2">
      <c r="B6" s="8" t="s">
        <v>269</v>
      </c>
      <c r="C6" s="8">
        <v>2</v>
      </c>
      <c r="D6" s="9">
        <v>3.90625E-3</v>
      </c>
      <c r="F6" s="8" t="s">
        <v>306</v>
      </c>
      <c r="G6" s="8">
        <v>3</v>
      </c>
      <c r="H6" s="9">
        <v>5.859375E-3</v>
      </c>
      <c r="J6" s="7" t="s">
        <v>52</v>
      </c>
      <c r="K6" s="2">
        <f>SUM(K4:K5)</f>
        <v>512</v>
      </c>
      <c r="L6" s="14">
        <f>SUM(L4:L5)</f>
        <v>1</v>
      </c>
    </row>
    <row r="7" spans="1:12" x14ac:dyDescent="0.2">
      <c r="B7" s="8" t="s">
        <v>271</v>
      </c>
      <c r="C7" s="8">
        <v>1</v>
      </c>
      <c r="D7" s="9">
        <v>1.953125E-3</v>
      </c>
      <c r="F7" s="8" t="s">
        <v>307</v>
      </c>
      <c r="G7" s="8">
        <v>478</v>
      </c>
      <c r="H7" s="9">
        <v>0.93359375</v>
      </c>
    </row>
    <row r="8" spans="1:12" x14ac:dyDescent="0.2">
      <c r="B8" s="8" t="s">
        <v>273</v>
      </c>
      <c r="C8" s="8">
        <v>6</v>
      </c>
      <c r="D8" s="9">
        <v>1.171875E-2</v>
      </c>
      <c r="F8" s="8" t="s">
        <v>309</v>
      </c>
      <c r="G8" s="8">
        <v>1</v>
      </c>
      <c r="H8" s="9">
        <v>1.953125E-3</v>
      </c>
    </row>
    <row r="9" spans="1:12" x14ac:dyDescent="0.2">
      <c r="B9" s="8" t="s">
        <v>275</v>
      </c>
      <c r="C9" s="8">
        <v>1</v>
      </c>
      <c r="D9" s="9">
        <v>1.953125E-3</v>
      </c>
      <c r="F9" s="8" t="s">
        <v>310</v>
      </c>
      <c r="G9" s="8">
        <v>27</v>
      </c>
      <c r="H9" s="9">
        <v>5.2734375E-2</v>
      </c>
    </row>
    <row r="10" spans="1:12" x14ac:dyDescent="0.2">
      <c r="B10" s="8" t="s">
        <v>276</v>
      </c>
      <c r="C10" s="8">
        <v>14</v>
      </c>
      <c r="D10" s="9">
        <v>2.734375E-2</v>
      </c>
      <c r="F10" s="8" t="s">
        <v>311</v>
      </c>
      <c r="G10" s="8">
        <v>1</v>
      </c>
      <c r="H10" s="9">
        <v>1.953125E-3</v>
      </c>
    </row>
    <row r="11" spans="1:12" x14ac:dyDescent="0.2">
      <c r="B11" s="8" t="s">
        <v>277</v>
      </c>
      <c r="C11" s="8">
        <v>13</v>
      </c>
      <c r="D11" s="9">
        <v>2.5390625E-2</v>
      </c>
      <c r="F11" s="2" t="s">
        <v>52</v>
      </c>
      <c r="G11" s="2">
        <v>512</v>
      </c>
      <c r="H11" s="10">
        <v>1</v>
      </c>
    </row>
    <row r="12" spans="1:12" x14ac:dyDescent="0.2">
      <c r="B12" s="8" t="s">
        <v>278</v>
      </c>
      <c r="C12" s="8">
        <v>5</v>
      </c>
      <c r="D12" s="9">
        <v>9.765625E-3</v>
      </c>
      <c r="H12" s="17"/>
    </row>
    <row r="13" spans="1:12" x14ac:dyDescent="0.2">
      <c r="B13" s="8" t="s">
        <v>282</v>
      </c>
      <c r="C13" s="8">
        <v>1</v>
      </c>
      <c r="D13" s="9">
        <v>1.953125E-3</v>
      </c>
      <c r="H13" s="17"/>
    </row>
    <row r="14" spans="1:12" x14ac:dyDescent="0.2">
      <c r="B14" s="8" t="s">
        <v>283</v>
      </c>
      <c r="C14" s="8">
        <v>1</v>
      </c>
      <c r="D14" s="9">
        <v>1.953125E-3</v>
      </c>
      <c r="H14" s="17"/>
    </row>
    <row r="15" spans="1:12" x14ac:dyDescent="0.2">
      <c r="B15" s="8" t="s">
        <v>284</v>
      </c>
      <c r="C15" s="8">
        <v>25</v>
      </c>
      <c r="D15" s="9">
        <v>4.8828125E-2</v>
      </c>
      <c r="H15" s="17"/>
    </row>
    <row r="16" spans="1:12" x14ac:dyDescent="0.2">
      <c r="B16" s="8" t="s">
        <v>285</v>
      </c>
      <c r="C16" s="8">
        <v>248</v>
      </c>
      <c r="D16" s="9">
        <v>0.484375</v>
      </c>
      <c r="H16" s="17"/>
    </row>
    <row r="17" spans="2:8" x14ac:dyDescent="0.2">
      <c r="B17" s="8" t="s">
        <v>286</v>
      </c>
      <c r="C17" s="8">
        <v>27</v>
      </c>
      <c r="D17" s="9">
        <v>5.2734375E-2</v>
      </c>
      <c r="H17" s="17"/>
    </row>
    <row r="18" spans="2:8" x14ac:dyDescent="0.2">
      <c r="B18" s="8" t="s">
        <v>287</v>
      </c>
      <c r="C18" s="8">
        <v>79</v>
      </c>
      <c r="D18" s="9">
        <v>0.154296875</v>
      </c>
      <c r="H18" s="17"/>
    </row>
    <row r="19" spans="2:8" x14ac:dyDescent="0.2">
      <c r="B19" s="8" t="s">
        <v>288</v>
      </c>
      <c r="C19" s="8">
        <v>1</v>
      </c>
      <c r="D19" s="9">
        <v>1.953125E-3</v>
      </c>
      <c r="H19" s="17"/>
    </row>
    <row r="20" spans="2:8" x14ac:dyDescent="0.2">
      <c r="B20" s="8" t="s">
        <v>289</v>
      </c>
      <c r="C20" s="8">
        <v>1</v>
      </c>
      <c r="D20" s="9">
        <v>1.953125E-3</v>
      </c>
      <c r="H20" s="17"/>
    </row>
    <row r="21" spans="2:8" x14ac:dyDescent="0.2">
      <c r="B21" s="8" t="s">
        <v>291</v>
      </c>
      <c r="C21" s="8">
        <v>1</v>
      </c>
      <c r="D21" s="9">
        <v>1.953125E-3</v>
      </c>
      <c r="H21" s="17"/>
    </row>
    <row r="22" spans="2:8" x14ac:dyDescent="0.2">
      <c r="B22" s="8" t="s">
        <v>292</v>
      </c>
      <c r="C22" s="8">
        <v>2</v>
      </c>
      <c r="D22" s="9">
        <v>3.90625E-3</v>
      </c>
      <c r="H22" s="17"/>
    </row>
    <row r="23" spans="2:8" x14ac:dyDescent="0.2">
      <c r="B23" s="8" t="s">
        <v>293</v>
      </c>
      <c r="C23" s="8">
        <v>4</v>
      </c>
      <c r="D23" s="9">
        <v>7.8125E-3</v>
      </c>
      <c r="H23" s="17"/>
    </row>
    <row r="24" spans="2:8" x14ac:dyDescent="0.2">
      <c r="B24" s="8" t="s">
        <v>294</v>
      </c>
      <c r="C24" s="8">
        <v>1</v>
      </c>
      <c r="D24" s="9">
        <v>1.953125E-3</v>
      </c>
      <c r="H24" s="17"/>
    </row>
    <row r="25" spans="2:8" x14ac:dyDescent="0.2">
      <c r="B25" s="8" t="s">
        <v>295</v>
      </c>
      <c r="C25" s="8">
        <v>2</v>
      </c>
      <c r="D25" s="9">
        <v>3.90625E-3</v>
      </c>
      <c r="H25" s="17"/>
    </row>
    <row r="26" spans="2:8" x14ac:dyDescent="0.2">
      <c r="B26" s="8" t="s">
        <v>296</v>
      </c>
      <c r="C26" s="8">
        <v>1</v>
      </c>
      <c r="D26" s="9">
        <v>1.953125E-3</v>
      </c>
      <c r="H26" s="17"/>
    </row>
    <row r="27" spans="2:8" x14ac:dyDescent="0.2">
      <c r="B27" s="8" t="s">
        <v>297</v>
      </c>
      <c r="C27" s="8">
        <v>1</v>
      </c>
      <c r="D27" s="9">
        <v>1.953125E-3</v>
      </c>
      <c r="H27" s="17"/>
    </row>
    <row r="28" spans="2:8" x14ac:dyDescent="0.2">
      <c r="B28" s="8" t="s">
        <v>298</v>
      </c>
      <c r="C28" s="8">
        <v>58</v>
      </c>
      <c r="D28" s="9">
        <v>0.11328125</v>
      </c>
      <c r="H28" s="17"/>
    </row>
    <row r="29" spans="2:8" x14ac:dyDescent="0.2">
      <c r="B29" s="8" t="s">
        <v>299</v>
      </c>
      <c r="C29" s="8">
        <v>3</v>
      </c>
      <c r="D29" s="9">
        <v>5.859375E-3</v>
      </c>
      <c r="H29" s="17"/>
    </row>
    <row r="30" spans="2:8" x14ac:dyDescent="0.2">
      <c r="B30" s="8" t="s">
        <v>300</v>
      </c>
      <c r="C30" s="8">
        <v>10</v>
      </c>
      <c r="D30" s="9">
        <v>1.953125E-2</v>
      </c>
      <c r="H30" s="17"/>
    </row>
    <row r="31" spans="2:8" x14ac:dyDescent="0.2">
      <c r="B31" s="8" t="s">
        <v>301</v>
      </c>
      <c r="C31" s="8">
        <v>1</v>
      </c>
      <c r="D31" s="9">
        <v>1.953125E-3</v>
      </c>
      <c r="H31" s="17"/>
    </row>
    <row r="32" spans="2:8" x14ac:dyDescent="0.2">
      <c r="B32" s="8" t="s">
        <v>303</v>
      </c>
      <c r="C32" s="8">
        <v>1</v>
      </c>
      <c r="D32" s="9">
        <v>1.953125E-3</v>
      </c>
      <c r="H32" s="17"/>
    </row>
    <row r="33" spans="2:8" x14ac:dyDescent="0.2">
      <c r="B33" s="2" t="s">
        <v>52</v>
      </c>
      <c r="C33" s="2">
        <v>512</v>
      </c>
      <c r="D33" s="10">
        <v>1</v>
      </c>
      <c r="H33" s="17"/>
    </row>
    <row r="34" spans="2:8" x14ac:dyDescent="0.2">
      <c r="D34" s="17"/>
      <c r="H34" s="17"/>
    </row>
    <row r="35" spans="2:8" x14ac:dyDescent="0.2">
      <c r="D35" s="17"/>
      <c r="H35" s="17"/>
    </row>
    <row r="36" spans="2:8" x14ac:dyDescent="0.2">
      <c r="D36" s="17"/>
      <c r="H36" s="17"/>
    </row>
    <row r="37" spans="2:8" x14ac:dyDescent="0.2">
      <c r="D37" s="17"/>
      <c r="H37" s="17"/>
    </row>
  </sheetData>
  <hyperlinks>
    <hyperlink ref="A1" location="Legenda!C21" display="Torna alla legenda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showGridLines="0" workbookViewId="0">
      <selection activeCell="P14" sqref="P14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5.42578125" style="3" bestFit="1" customWidth="1"/>
    <col min="4" max="16384" width="9.140625" style="1"/>
  </cols>
  <sheetData>
    <row r="1" spans="1:3" x14ac:dyDescent="0.2">
      <c r="A1" s="19" t="s">
        <v>120</v>
      </c>
      <c r="B1" s="15" t="s">
        <v>22</v>
      </c>
    </row>
    <row r="2" spans="1:3" x14ac:dyDescent="0.2">
      <c r="A2" s="19"/>
      <c r="B2" s="15"/>
    </row>
    <row r="3" spans="1:3" x14ac:dyDescent="0.2">
      <c r="B3" s="2" t="s">
        <v>6</v>
      </c>
      <c r="C3" s="2" t="s">
        <v>7</v>
      </c>
    </row>
    <row r="4" spans="1:3" x14ac:dyDescent="0.2">
      <c r="B4" s="8" t="s">
        <v>134</v>
      </c>
      <c r="C4" s="8">
        <v>125</v>
      </c>
    </row>
    <row r="5" spans="1:3" x14ac:dyDescent="0.2">
      <c r="B5" s="8" t="s">
        <v>135</v>
      </c>
      <c r="C5" s="8">
        <v>227</v>
      </c>
    </row>
    <row r="6" spans="1:3" x14ac:dyDescent="0.2">
      <c r="B6" s="8" t="s">
        <v>136</v>
      </c>
      <c r="C6" s="8">
        <v>443</v>
      </c>
    </row>
    <row r="7" spans="1:3" x14ac:dyDescent="0.2">
      <c r="B7" s="8" t="s">
        <v>137</v>
      </c>
      <c r="C7" s="8">
        <v>437</v>
      </c>
    </row>
    <row r="8" spans="1:3" x14ac:dyDescent="0.2">
      <c r="B8" s="8" t="s">
        <v>138</v>
      </c>
      <c r="C8" s="8">
        <v>456</v>
      </c>
    </row>
    <row r="9" spans="1:3" x14ac:dyDescent="0.2">
      <c r="B9" s="8" t="s">
        <v>139</v>
      </c>
      <c r="C9" s="8">
        <v>458</v>
      </c>
    </row>
    <row r="10" spans="1:3" x14ac:dyDescent="0.2">
      <c r="B10" s="8" t="s">
        <v>140</v>
      </c>
      <c r="C10" s="8">
        <v>551</v>
      </c>
    </row>
    <row r="11" spans="1:3" x14ac:dyDescent="0.2">
      <c r="B11" s="8" t="s">
        <v>141</v>
      </c>
      <c r="C11" s="8">
        <v>399</v>
      </c>
    </row>
    <row r="12" spans="1:3" x14ac:dyDescent="0.2">
      <c r="B12" s="8" t="s">
        <v>142</v>
      </c>
      <c r="C12" s="8">
        <v>412</v>
      </c>
    </row>
    <row r="13" spans="1:3" x14ac:dyDescent="0.2">
      <c r="B13" s="8" t="s">
        <v>143</v>
      </c>
      <c r="C13" s="8">
        <v>543</v>
      </c>
    </row>
    <row r="14" spans="1:3" x14ac:dyDescent="0.2">
      <c r="B14" s="8" t="s">
        <v>144</v>
      </c>
      <c r="C14" s="8">
        <v>615</v>
      </c>
    </row>
  </sheetData>
  <hyperlinks>
    <hyperlink ref="A1" location="Legenda!C4" display="Torna alla legenda" xr:uid="{00000000-0004-0000-0100-00000000000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7"/>
  <sheetViews>
    <sheetView showGridLines="0" workbookViewId="0">
      <selection activeCell="AB79" sqref="AB79"/>
    </sheetView>
  </sheetViews>
  <sheetFormatPr defaultRowHeight="14.25" x14ac:dyDescent="0.2"/>
  <cols>
    <col min="1" max="1" width="19.710937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6.42578125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18" t="s">
        <v>120</v>
      </c>
      <c r="B1" s="15" t="s">
        <v>133</v>
      </c>
    </row>
    <row r="3" spans="1:12" x14ac:dyDescent="0.2">
      <c r="B3" s="30" t="s">
        <v>119</v>
      </c>
      <c r="C3" s="30" t="s">
        <v>7</v>
      </c>
      <c r="D3" s="31" t="s">
        <v>55</v>
      </c>
      <c r="F3" s="30" t="s">
        <v>116</v>
      </c>
      <c r="G3" s="30" t="s">
        <v>7</v>
      </c>
      <c r="H3" s="31" t="s">
        <v>55</v>
      </c>
      <c r="J3" s="2" t="s">
        <v>129</v>
      </c>
      <c r="K3" s="2" t="s">
        <v>7</v>
      </c>
      <c r="L3" s="10" t="s">
        <v>55</v>
      </c>
    </row>
    <row r="4" spans="1:12" x14ac:dyDescent="0.2">
      <c r="B4" s="8" t="s">
        <v>268</v>
      </c>
      <c r="C4" s="8">
        <v>1</v>
      </c>
      <c r="D4" s="9">
        <v>8.1967208534479141E-3</v>
      </c>
      <c r="F4" s="8" t="s">
        <v>307</v>
      </c>
      <c r="G4" s="8">
        <v>118</v>
      </c>
      <c r="H4" s="9">
        <v>0.96721309423446655</v>
      </c>
      <c r="J4" s="7" t="s">
        <v>130</v>
      </c>
      <c r="K4" s="8">
        <v>57</v>
      </c>
      <c r="L4" s="9">
        <f>K4/$K$6</f>
        <v>0.46721311475409838</v>
      </c>
    </row>
    <row r="5" spans="1:12" x14ac:dyDescent="0.2">
      <c r="B5" s="8" t="s">
        <v>274</v>
      </c>
      <c r="C5" s="8">
        <v>1</v>
      </c>
      <c r="D5" s="9">
        <v>8.1967208534479141E-3</v>
      </c>
      <c r="F5" s="8" t="s">
        <v>310</v>
      </c>
      <c r="G5" s="8">
        <v>3</v>
      </c>
      <c r="H5" s="9">
        <v>2.4590164422988892E-2</v>
      </c>
      <c r="J5" s="7" t="s">
        <v>131</v>
      </c>
      <c r="K5" s="8">
        <v>65</v>
      </c>
      <c r="L5" s="9">
        <f>K5/$K$6</f>
        <v>0.53278688524590168</v>
      </c>
    </row>
    <row r="6" spans="1:12" x14ac:dyDescent="0.2">
      <c r="B6" s="8" t="s">
        <v>276</v>
      </c>
      <c r="C6" s="8">
        <v>1</v>
      </c>
      <c r="D6" s="9">
        <v>8.1967208534479141E-3</v>
      </c>
      <c r="F6" s="8" t="s">
        <v>311</v>
      </c>
      <c r="G6" s="8">
        <v>1</v>
      </c>
      <c r="H6" s="9">
        <v>8.1967208534479141E-3</v>
      </c>
      <c r="J6" s="7" t="s">
        <v>52</v>
      </c>
      <c r="K6" s="2">
        <f>SUM(K4:K5)</f>
        <v>122</v>
      </c>
      <c r="L6" s="14">
        <f>SUM(L4:L5)</f>
        <v>1</v>
      </c>
    </row>
    <row r="7" spans="1:12" x14ac:dyDescent="0.2">
      <c r="B7" s="8" t="s">
        <v>277</v>
      </c>
      <c r="C7" s="8">
        <v>2</v>
      </c>
      <c r="D7" s="9">
        <v>1.6393441706895828E-2</v>
      </c>
      <c r="F7" s="2" t="s">
        <v>52</v>
      </c>
      <c r="G7" s="2">
        <v>122</v>
      </c>
      <c r="H7" s="10">
        <v>1</v>
      </c>
    </row>
    <row r="8" spans="1:12" x14ac:dyDescent="0.2">
      <c r="B8" s="8" t="s">
        <v>278</v>
      </c>
      <c r="C8" s="8">
        <v>2</v>
      </c>
      <c r="D8" s="9">
        <v>1.6393441706895828E-2</v>
      </c>
      <c r="H8" s="17"/>
    </row>
    <row r="9" spans="1:12" x14ac:dyDescent="0.2">
      <c r="B9" s="8" t="s">
        <v>282</v>
      </c>
      <c r="C9" s="8">
        <v>2</v>
      </c>
      <c r="D9" s="9">
        <v>1.6393441706895828E-2</v>
      </c>
      <c r="H9" s="17"/>
    </row>
    <row r="10" spans="1:12" x14ac:dyDescent="0.2">
      <c r="B10" s="8" t="s">
        <v>284</v>
      </c>
      <c r="C10" s="8">
        <v>8</v>
      </c>
      <c r="D10" s="9">
        <v>6.5573766827583313E-2</v>
      </c>
      <c r="H10" s="17"/>
    </row>
    <row r="11" spans="1:12" x14ac:dyDescent="0.2">
      <c r="B11" s="8" t="s">
        <v>285</v>
      </c>
      <c r="C11" s="8">
        <v>57</v>
      </c>
      <c r="D11" s="9">
        <v>0.46721312403678894</v>
      </c>
      <c r="H11" s="17"/>
    </row>
    <row r="12" spans="1:12" x14ac:dyDescent="0.2">
      <c r="B12" s="8" t="s">
        <v>286</v>
      </c>
      <c r="C12" s="8">
        <v>6</v>
      </c>
      <c r="D12" s="9">
        <v>4.9180328845977783E-2</v>
      </c>
      <c r="H12" s="17"/>
    </row>
    <row r="13" spans="1:12" x14ac:dyDescent="0.2">
      <c r="B13" s="8" t="s">
        <v>287</v>
      </c>
      <c r="C13" s="8">
        <v>21</v>
      </c>
      <c r="D13" s="9">
        <v>0.17213115096092224</v>
      </c>
      <c r="H13" s="17"/>
    </row>
    <row r="14" spans="1:12" x14ac:dyDescent="0.2">
      <c r="B14" s="8" t="s">
        <v>288</v>
      </c>
      <c r="C14" s="8">
        <v>1</v>
      </c>
      <c r="D14" s="9">
        <v>8.1967208534479141E-3</v>
      </c>
      <c r="H14" s="17"/>
    </row>
    <row r="15" spans="1:12" x14ac:dyDescent="0.2">
      <c r="B15" s="8" t="s">
        <v>292</v>
      </c>
      <c r="C15" s="8">
        <v>2</v>
      </c>
      <c r="D15" s="9">
        <v>1.6393441706895828E-2</v>
      </c>
      <c r="H15" s="17"/>
    </row>
    <row r="16" spans="1:12" x14ac:dyDescent="0.2">
      <c r="B16" s="8" t="s">
        <v>297</v>
      </c>
      <c r="C16" s="8">
        <v>1</v>
      </c>
      <c r="D16" s="9">
        <v>8.1967208534479141E-3</v>
      </c>
      <c r="H16" s="17"/>
    </row>
    <row r="17" spans="2:8" x14ac:dyDescent="0.2">
      <c r="B17" s="8" t="s">
        <v>298</v>
      </c>
      <c r="C17" s="8">
        <v>15</v>
      </c>
      <c r="D17" s="9">
        <v>0.12295082211494446</v>
      </c>
      <c r="H17" s="17"/>
    </row>
    <row r="18" spans="2:8" x14ac:dyDescent="0.2">
      <c r="B18" s="8" t="s">
        <v>300</v>
      </c>
      <c r="C18" s="8">
        <v>1</v>
      </c>
      <c r="D18" s="9">
        <v>8.1967208534479141E-3</v>
      </c>
      <c r="H18" s="17"/>
    </row>
    <row r="19" spans="2:8" x14ac:dyDescent="0.2">
      <c r="B19" s="8" t="s">
        <v>302</v>
      </c>
      <c r="C19" s="8">
        <v>1</v>
      </c>
      <c r="D19" s="9">
        <v>8.1967208534479141E-3</v>
      </c>
      <c r="H19" s="17"/>
    </row>
    <row r="20" spans="2:8" x14ac:dyDescent="0.2">
      <c r="B20" s="2" t="s">
        <v>52</v>
      </c>
      <c r="C20" s="2">
        <v>122</v>
      </c>
      <c r="D20" s="10">
        <v>0.99999988079071045</v>
      </c>
      <c r="H20" s="17"/>
    </row>
    <row r="21" spans="2:8" x14ac:dyDescent="0.2">
      <c r="D21" s="17"/>
      <c r="H21" s="17"/>
    </row>
    <row r="22" spans="2:8" x14ac:dyDescent="0.2">
      <c r="D22" s="17"/>
      <c r="H22" s="17"/>
    </row>
    <row r="23" spans="2:8" x14ac:dyDescent="0.2">
      <c r="D23" s="17"/>
      <c r="H23" s="17"/>
    </row>
    <row r="24" spans="2:8" x14ac:dyDescent="0.2">
      <c r="D24" s="17"/>
      <c r="H24" s="17"/>
    </row>
    <row r="25" spans="2:8" x14ac:dyDescent="0.2">
      <c r="D25" s="17"/>
      <c r="H25" s="17"/>
    </row>
    <row r="26" spans="2:8" x14ac:dyDescent="0.2">
      <c r="D26" s="17"/>
      <c r="H26" s="17"/>
    </row>
    <row r="27" spans="2:8" x14ac:dyDescent="0.2">
      <c r="D27" s="17"/>
      <c r="H27" s="17"/>
    </row>
    <row r="28" spans="2:8" x14ac:dyDescent="0.2">
      <c r="D28" s="17"/>
      <c r="H28" s="17"/>
    </row>
    <row r="29" spans="2:8" x14ac:dyDescent="0.2">
      <c r="D29" s="17"/>
      <c r="H29" s="17"/>
    </row>
    <row r="30" spans="2:8" x14ac:dyDescent="0.2">
      <c r="D30" s="17"/>
      <c r="H30" s="17"/>
    </row>
    <row r="31" spans="2:8" x14ac:dyDescent="0.2">
      <c r="D31" s="17"/>
      <c r="H31" s="17"/>
    </row>
    <row r="32" spans="2:8" x14ac:dyDescent="0.2">
      <c r="D32" s="17"/>
      <c r="H32" s="17"/>
    </row>
    <row r="33" spans="4:8" x14ac:dyDescent="0.2">
      <c r="D33" s="17"/>
      <c r="H33" s="17"/>
    </row>
    <row r="34" spans="4:8" x14ac:dyDescent="0.2">
      <c r="D34" s="17"/>
      <c r="H34" s="17"/>
    </row>
    <row r="35" spans="4:8" x14ac:dyDescent="0.2">
      <c r="D35" s="17"/>
      <c r="H35" s="17"/>
    </row>
    <row r="36" spans="4:8" x14ac:dyDescent="0.2">
      <c r="D36" s="17"/>
      <c r="H36" s="17"/>
    </row>
    <row r="37" spans="4:8" x14ac:dyDescent="0.2">
      <c r="D37" s="17"/>
      <c r="H37" s="17"/>
    </row>
  </sheetData>
  <hyperlinks>
    <hyperlink ref="A1" location="Legenda!C22" display="Torna alla legenda" xr:uid="{00000000-0004-0000-13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showGridLines="0" workbookViewId="0">
      <selection activeCell="C15" sqref="C15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9.7109375" style="3" bestFit="1" customWidth="1"/>
    <col min="4" max="16384" width="9.140625" style="1"/>
  </cols>
  <sheetData>
    <row r="1" spans="1:3" x14ac:dyDescent="0.2">
      <c r="A1" s="19" t="s">
        <v>120</v>
      </c>
      <c r="B1" s="15" t="s">
        <v>23</v>
      </c>
    </row>
    <row r="2" spans="1:3" x14ac:dyDescent="0.2">
      <c r="A2" s="19"/>
      <c r="B2" s="15"/>
    </row>
    <row r="3" spans="1:3" x14ac:dyDescent="0.2">
      <c r="B3" s="2" t="s">
        <v>6</v>
      </c>
      <c r="C3" s="2" t="s">
        <v>10</v>
      </c>
    </row>
    <row r="4" spans="1:3" x14ac:dyDescent="0.2">
      <c r="B4" s="8" t="s">
        <v>134</v>
      </c>
      <c r="C4" s="8">
        <v>30</v>
      </c>
    </row>
    <row r="5" spans="1:3" x14ac:dyDescent="0.2">
      <c r="B5" s="8" t="s">
        <v>135</v>
      </c>
      <c r="C5" s="8">
        <v>31</v>
      </c>
    </row>
    <row r="6" spans="1:3" x14ac:dyDescent="0.2">
      <c r="B6" s="8" t="s">
        <v>136</v>
      </c>
      <c r="C6" s="8">
        <v>46</v>
      </c>
    </row>
    <row r="7" spans="1:3" x14ac:dyDescent="0.2">
      <c r="B7" s="8" t="s">
        <v>137</v>
      </c>
      <c r="C7" s="8">
        <v>51</v>
      </c>
    </row>
    <row r="8" spans="1:3" x14ac:dyDescent="0.2">
      <c r="B8" s="8" t="s">
        <v>138</v>
      </c>
      <c r="C8" s="8">
        <v>61</v>
      </c>
    </row>
    <row r="9" spans="1:3" x14ac:dyDescent="0.2">
      <c r="B9" s="8" t="s">
        <v>139</v>
      </c>
      <c r="C9" s="8">
        <v>63</v>
      </c>
    </row>
    <row r="10" spans="1:3" x14ac:dyDescent="0.2">
      <c r="B10" s="8" t="s">
        <v>140</v>
      </c>
      <c r="C10" s="8">
        <v>57</v>
      </c>
    </row>
    <row r="11" spans="1:3" x14ac:dyDescent="0.2">
      <c r="B11" s="8" t="s">
        <v>141</v>
      </c>
      <c r="C11" s="8">
        <v>47</v>
      </c>
    </row>
    <row r="12" spans="1:3" x14ac:dyDescent="0.2">
      <c r="B12" s="8" t="s">
        <v>142</v>
      </c>
      <c r="C12" s="8">
        <v>72</v>
      </c>
    </row>
    <row r="13" spans="1:3" x14ac:dyDescent="0.2">
      <c r="B13" s="8" t="s">
        <v>143</v>
      </c>
      <c r="C13" s="8">
        <v>91</v>
      </c>
    </row>
    <row r="14" spans="1:3" x14ac:dyDescent="0.2">
      <c r="B14" s="8" t="s">
        <v>144</v>
      </c>
      <c r="C14" s="8">
        <v>105</v>
      </c>
    </row>
  </sheetData>
  <hyperlinks>
    <hyperlink ref="A1" location="Legenda!C5" display="Torna alla legenda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showGridLines="0" workbookViewId="0">
      <selection activeCell="B9" sqref="B9"/>
    </sheetView>
  </sheetViews>
  <sheetFormatPr defaultRowHeight="14.25" x14ac:dyDescent="0.2"/>
  <cols>
    <col min="1" max="1" width="19.42578125" style="1" customWidth="1"/>
    <col min="2" max="2" width="20" style="3" bestFit="1" customWidth="1"/>
    <col min="3" max="3" width="17.28515625" style="3" bestFit="1" customWidth="1"/>
    <col min="4" max="16384" width="9.140625" style="1"/>
  </cols>
  <sheetData>
    <row r="1" spans="1:3" x14ac:dyDescent="0.2">
      <c r="A1" s="19" t="s">
        <v>120</v>
      </c>
      <c r="B1" s="15" t="s">
        <v>29</v>
      </c>
    </row>
    <row r="2" spans="1:3" x14ac:dyDescent="0.2">
      <c r="A2" s="19"/>
      <c r="B2" s="15"/>
    </row>
    <row r="3" spans="1:3" x14ac:dyDescent="0.2">
      <c r="B3" s="2" t="s">
        <v>6</v>
      </c>
      <c r="C3" s="2" t="s">
        <v>26</v>
      </c>
    </row>
    <row r="4" spans="1:3" x14ac:dyDescent="0.2">
      <c r="B4" s="8" t="s">
        <v>134</v>
      </c>
      <c r="C4" s="8">
        <v>1</v>
      </c>
    </row>
    <row r="5" spans="1:3" x14ac:dyDescent="0.2">
      <c r="B5" s="8" t="s">
        <v>135</v>
      </c>
      <c r="C5" s="8">
        <v>5</v>
      </c>
    </row>
    <row r="6" spans="1:3" x14ac:dyDescent="0.2">
      <c r="B6" s="8" t="s">
        <v>136</v>
      </c>
      <c r="C6" s="8">
        <v>6</v>
      </c>
    </row>
    <row r="7" spans="1:3" x14ac:dyDescent="0.2">
      <c r="B7" s="8" t="s">
        <v>137</v>
      </c>
      <c r="C7" s="8">
        <v>6</v>
      </c>
    </row>
    <row r="8" spans="1:3" x14ac:dyDescent="0.2">
      <c r="B8" s="8" t="s">
        <v>138</v>
      </c>
      <c r="C8" s="8">
        <v>7</v>
      </c>
    </row>
    <row r="9" spans="1:3" x14ac:dyDescent="0.2">
      <c r="B9" s="8" t="s">
        <v>139</v>
      </c>
      <c r="C9" s="8">
        <v>5</v>
      </c>
    </row>
    <row r="10" spans="1:3" x14ac:dyDescent="0.2">
      <c r="B10" s="8" t="s">
        <v>140</v>
      </c>
      <c r="C10" s="8">
        <v>3</v>
      </c>
    </row>
    <row r="11" spans="1:3" x14ac:dyDescent="0.2">
      <c r="B11" s="8" t="s">
        <v>141</v>
      </c>
      <c r="C11" s="8">
        <v>0</v>
      </c>
    </row>
    <row r="12" spans="1:3" x14ac:dyDescent="0.2">
      <c r="B12" s="8" t="s">
        <v>142</v>
      </c>
      <c r="C12" s="8">
        <v>2</v>
      </c>
    </row>
    <row r="13" spans="1:3" x14ac:dyDescent="0.2">
      <c r="B13" s="8" t="s">
        <v>143</v>
      </c>
      <c r="C13" s="8">
        <v>4</v>
      </c>
    </row>
    <row r="14" spans="1:3" x14ac:dyDescent="0.2">
      <c r="B14" s="8" t="s">
        <v>144</v>
      </c>
      <c r="C14" s="8">
        <v>6</v>
      </c>
    </row>
  </sheetData>
  <hyperlinks>
    <hyperlink ref="A1" location="Legenda!C6" display="Torna alla legenda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showGridLines="0" workbookViewId="0"/>
  </sheetViews>
  <sheetFormatPr defaultRowHeight="15" x14ac:dyDescent="0.25"/>
  <cols>
    <col min="1" max="1" width="18.28515625" customWidth="1"/>
    <col min="2" max="2" width="20" style="16" bestFit="1" customWidth="1"/>
    <col min="3" max="3" width="24.5703125" style="16" bestFit="1" customWidth="1"/>
    <col min="5" max="5" width="20" style="16" bestFit="1" customWidth="1"/>
    <col min="6" max="6" width="33.42578125" style="21" bestFit="1" customWidth="1"/>
    <col min="7" max="7" width="9.140625" customWidth="1"/>
  </cols>
  <sheetData>
    <row r="1" spans="1:6" x14ac:dyDescent="0.25">
      <c r="A1" s="19" t="s">
        <v>120</v>
      </c>
      <c r="B1" s="15" t="s">
        <v>126</v>
      </c>
    </row>
    <row r="2" spans="1:6" x14ac:dyDescent="0.25">
      <c r="A2" s="19"/>
      <c r="B2" s="15"/>
    </row>
    <row r="3" spans="1:6" x14ac:dyDescent="0.25">
      <c r="B3" s="2" t="s">
        <v>6</v>
      </c>
      <c r="C3" s="2" t="s">
        <v>30</v>
      </c>
      <c r="E3" s="2" t="s">
        <v>6</v>
      </c>
      <c r="F3" s="22" t="s">
        <v>127</v>
      </c>
    </row>
    <row r="4" spans="1:6" x14ac:dyDescent="0.25">
      <c r="B4" s="23" t="s">
        <v>134</v>
      </c>
      <c r="C4" s="23">
        <v>235</v>
      </c>
      <c r="E4" s="23" t="s">
        <v>134</v>
      </c>
      <c r="F4" s="24">
        <v>7.8333334922790527</v>
      </c>
    </row>
    <row r="5" spans="1:6" x14ac:dyDescent="0.25">
      <c r="B5" s="23" t="s">
        <v>135</v>
      </c>
      <c r="C5" s="23">
        <v>401</v>
      </c>
      <c r="E5" s="23" t="s">
        <v>135</v>
      </c>
      <c r="F5" s="24">
        <v>12.935483932495117</v>
      </c>
    </row>
    <row r="6" spans="1:6" x14ac:dyDescent="0.25">
      <c r="B6" s="23" t="s">
        <v>136</v>
      </c>
      <c r="C6" s="23">
        <v>592</v>
      </c>
      <c r="E6" s="23" t="s">
        <v>136</v>
      </c>
      <c r="F6" s="24">
        <v>12.869565010070801</v>
      </c>
    </row>
    <row r="7" spans="1:6" x14ac:dyDescent="0.25">
      <c r="B7" s="23" t="s">
        <v>137</v>
      </c>
      <c r="C7" s="23">
        <v>617</v>
      </c>
      <c r="E7" s="23" t="s">
        <v>137</v>
      </c>
      <c r="F7" s="24">
        <v>12.098039627075195</v>
      </c>
    </row>
    <row r="8" spans="1:6" x14ac:dyDescent="0.25">
      <c r="B8" s="23" t="s">
        <v>138</v>
      </c>
      <c r="C8" s="23">
        <v>658</v>
      </c>
      <c r="E8" s="23" t="s">
        <v>138</v>
      </c>
      <c r="F8" s="24">
        <v>10.786885261535645</v>
      </c>
    </row>
    <row r="9" spans="1:6" x14ac:dyDescent="0.25">
      <c r="B9" s="23" t="s">
        <v>139</v>
      </c>
      <c r="C9" s="23">
        <v>813</v>
      </c>
      <c r="E9" s="23" t="s">
        <v>139</v>
      </c>
      <c r="F9" s="24">
        <v>12.904762268066406</v>
      </c>
    </row>
    <row r="10" spans="1:6" x14ac:dyDescent="0.25">
      <c r="B10" s="23" t="s">
        <v>140</v>
      </c>
      <c r="C10" s="23">
        <v>409</v>
      </c>
      <c r="E10" s="23" t="s">
        <v>140</v>
      </c>
      <c r="F10" s="24">
        <v>7.175438404083252</v>
      </c>
    </row>
    <row r="11" spans="1:6" x14ac:dyDescent="0.25">
      <c r="B11" s="23" t="s">
        <v>141</v>
      </c>
      <c r="C11" s="23">
        <v>396</v>
      </c>
      <c r="E11" s="23" t="s">
        <v>141</v>
      </c>
      <c r="F11" s="24">
        <v>8.425532341003418</v>
      </c>
    </row>
    <row r="12" spans="1:6" x14ac:dyDescent="0.25">
      <c r="B12" s="23" t="s">
        <v>142</v>
      </c>
      <c r="C12" s="23">
        <v>785</v>
      </c>
      <c r="E12" s="23" t="s">
        <v>142</v>
      </c>
      <c r="F12" s="24">
        <v>10.902777671813965</v>
      </c>
    </row>
    <row r="13" spans="1:6" x14ac:dyDescent="0.25">
      <c r="B13" s="23" t="s">
        <v>143</v>
      </c>
      <c r="C13" s="23">
        <v>1166</v>
      </c>
      <c r="E13" s="23" t="s">
        <v>143</v>
      </c>
      <c r="F13" s="24">
        <v>12.813186645507813</v>
      </c>
    </row>
    <row r="14" spans="1:6" x14ac:dyDescent="0.25">
      <c r="B14" s="23" t="s">
        <v>144</v>
      </c>
      <c r="C14" s="23">
        <v>1335</v>
      </c>
      <c r="E14" s="23" t="s">
        <v>144</v>
      </c>
      <c r="F14" s="24">
        <v>12.714285850524902</v>
      </c>
    </row>
  </sheetData>
  <hyperlinks>
    <hyperlink ref="A1" location="Legenda!C7" display="Torna alla legenda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showGridLines="0" workbookViewId="0">
      <selection activeCell="E17" sqref="E17"/>
    </sheetView>
  </sheetViews>
  <sheetFormatPr defaultRowHeight="15" x14ac:dyDescent="0.25"/>
  <cols>
    <col min="1" max="1" width="18.28515625" customWidth="1"/>
    <col min="2" max="2" width="20" style="16" bestFit="1" customWidth="1"/>
    <col min="3" max="3" width="25.42578125" style="16" bestFit="1" customWidth="1"/>
  </cols>
  <sheetData>
    <row r="1" spans="1:3" x14ac:dyDescent="0.25">
      <c r="A1" s="19" t="s">
        <v>120</v>
      </c>
      <c r="B1" s="15" t="s">
        <v>35</v>
      </c>
    </row>
    <row r="2" spans="1:3" x14ac:dyDescent="0.25">
      <c r="A2" s="19"/>
      <c r="B2" s="15"/>
    </row>
    <row r="3" spans="1:3" x14ac:dyDescent="0.25">
      <c r="B3" s="2" t="s">
        <v>6</v>
      </c>
      <c r="C3" s="2" t="s">
        <v>34</v>
      </c>
    </row>
    <row r="4" spans="1:3" x14ac:dyDescent="0.25">
      <c r="B4" s="23" t="s">
        <v>134</v>
      </c>
      <c r="C4" s="23">
        <v>50</v>
      </c>
    </row>
    <row r="5" spans="1:3" x14ac:dyDescent="0.25">
      <c r="B5" s="23" t="s">
        <v>135</v>
      </c>
      <c r="C5" s="23">
        <v>250</v>
      </c>
    </row>
    <row r="6" spans="1:3" x14ac:dyDescent="0.25">
      <c r="B6" s="23" t="s">
        <v>136</v>
      </c>
      <c r="C6" s="23">
        <v>300</v>
      </c>
    </row>
    <row r="7" spans="1:3" x14ac:dyDescent="0.25">
      <c r="B7" s="23" t="s">
        <v>137</v>
      </c>
      <c r="C7" s="23">
        <v>323</v>
      </c>
    </row>
    <row r="8" spans="1:3" x14ac:dyDescent="0.25">
      <c r="B8" s="23" t="s">
        <v>138</v>
      </c>
      <c r="C8" s="23">
        <v>319</v>
      </c>
    </row>
    <row r="9" spans="1:3" x14ac:dyDescent="0.25">
      <c r="B9" s="23" t="s">
        <v>139</v>
      </c>
      <c r="C9" s="23">
        <v>211</v>
      </c>
    </row>
    <row r="10" spans="1:3" x14ac:dyDescent="0.25">
      <c r="B10" s="23" t="s">
        <v>140</v>
      </c>
      <c r="C10" s="23">
        <v>118</v>
      </c>
    </row>
    <row r="11" spans="1:3" x14ac:dyDescent="0.25">
      <c r="B11" s="23" t="s">
        <v>141</v>
      </c>
      <c r="C11" s="23">
        <v>0</v>
      </c>
    </row>
    <row r="12" spans="1:3" x14ac:dyDescent="0.25">
      <c r="B12" s="23" t="s">
        <v>142</v>
      </c>
      <c r="C12" s="23">
        <v>69</v>
      </c>
    </row>
    <row r="13" spans="1:3" x14ac:dyDescent="0.25">
      <c r="B13" s="23" t="s">
        <v>143</v>
      </c>
      <c r="C13" s="23">
        <v>151</v>
      </c>
    </row>
    <row r="14" spans="1:3" x14ac:dyDescent="0.25">
      <c r="B14" s="23" t="s">
        <v>144</v>
      </c>
      <c r="C14" s="23">
        <v>263</v>
      </c>
    </row>
  </sheetData>
  <hyperlinks>
    <hyperlink ref="A1" location="Legenda!C8" display="Torna alla legenda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4"/>
  <sheetViews>
    <sheetView showGridLines="0" workbookViewId="0">
      <selection activeCell="C11" sqref="C11"/>
    </sheetView>
  </sheetViews>
  <sheetFormatPr defaultRowHeight="15" x14ac:dyDescent="0.25"/>
  <cols>
    <col min="1" max="1" width="19" customWidth="1"/>
    <col min="2" max="2" width="20" style="16" bestFit="1" customWidth="1"/>
    <col min="3" max="3" width="40.7109375" style="16" bestFit="1" customWidth="1"/>
  </cols>
  <sheetData>
    <row r="1" spans="1:3" x14ac:dyDescent="0.25">
      <c r="A1" s="19" t="s">
        <v>120</v>
      </c>
      <c r="B1" s="15" t="s">
        <v>37</v>
      </c>
    </row>
    <row r="2" spans="1:3" x14ac:dyDescent="0.25">
      <c r="A2" s="19"/>
      <c r="B2" s="15"/>
    </row>
    <row r="3" spans="1:3" x14ac:dyDescent="0.25">
      <c r="B3" s="2" t="s">
        <v>6</v>
      </c>
      <c r="C3" s="2" t="s">
        <v>36</v>
      </c>
    </row>
    <row r="4" spans="1:3" x14ac:dyDescent="0.25">
      <c r="B4" s="23" t="s">
        <v>134</v>
      </c>
      <c r="C4" s="23">
        <v>110</v>
      </c>
    </row>
    <row r="5" spans="1:3" x14ac:dyDescent="0.25">
      <c r="B5" s="23" t="s">
        <v>135</v>
      </c>
      <c r="C5" s="23">
        <v>214</v>
      </c>
    </row>
    <row r="6" spans="1:3" x14ac:dyDescent="0.25">
      <c r="B6" s="23" t="s">
        <v>136</v>
      </c>
      <c r="C6" s="23">
        <v>323</v>
      </c>
    </row>
    <row r="7" spans="1:3" x14ac:dyDescent="0.25">
      <c r="B7" s="23" t="s">
        <v>137</v>
      </c>
      <c r="C7" s="23">
        <v>307</v>
      </c>
    </row>
    <row r="8" spans="1:3" x14ac:dyDescent="0.25">
      <c r="B8" s="23" t="s">
        <v>138</v>
      </c>
      <c r="C8" s="23">
        <v>329</v>
      </c>
    </row>
    <row r="9" spans="1:3" x14ac:dyDescent="0.25">
      <c r="B9" s="23" t="s">
        <v>139</v>
      </c>
      <c r="C9" s="23">
        <v>359</v>
      </c>
    </row>
    <row r="10" spans="1:3" x14ac:dyDescent="0.25">
      <c r="B10" s="23" t="s">
        <v>140</v>
      </c>
      <c r="C10" s="23">
        <v>340</v>
      </c>
    </row>
    <row r="11" spans="1:3" x14ac:dyDescent="0.25">
      <c r="B11" s="23" t="s">
        <v>141</v>
      </c>
      <c r="C11" s="23">
        <v>194</v>
      </c>
    </row>
    <row r="12" spans="1:3" x14ac:dyDescent="0.25">
      <c r="B12" s="23" t="s">
        <v>142</v>
      </c>
      <c r="C12" s="23">
        <v>332</v>
      </c>
    </row>
    <row r="13" spans="1:3" x14ac:dyDescent="0.25">
      <c r="B13" s="23" t="s">
        <v>143</v>
      </c>
      <c r="C13" s="23">
        <v>460</v>
      </c>
    </row>
    <row r="14" spans="1:3" x14ac:dyDescent="0.25">
      <c r="B14" s="23" t="s">
        <v>144</v>
      </c>
      <c r="C14" s="23">
        <v>512</v>
      </c>
    </row>
  </sheetData>
  <hyperlinks>
    <hyperlink ref="A1" location="Legenda!C9" display="Torna alla legenda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showGridLines="0" workbookViewId="0">
      <selection activeCell="B28" sqref="B28"/>
    </sheetView>
  </sheetViews>
  <sheetFormatPr defaultRowHeight="15" x14ac:dyDescent="0.25"/>
  <cols>
    <col min="1" max="1" width="19" customWidth="1"/>
    <col min="2" max="2" width="20" style="16" bestFit="1" customWidth="1"/>
    <col min="3" max="3" width="40.28515625" style="16" bestFit="1" customWidth="1"/>
  </cols>
  <sheetData>
    <row r="1" spans="1:3" x14ac:dyDescent="0.25">
      <c r="A1" s="19" t="s">
        <v>120</v>
      </c>
      <c r="B1" s="15" t="s">
        <v>40</v>
      </c>
    </row>
    <row r="2" spans="1:3" x14ac:dyDescent="0.25">
      <c r="A2" s="19"/>
      <c r="B2" s="15"/>
    </row>
    <row r="3" spans="1:3" x14ac:dyDescent="0.25">
      <c r="B3" s="2" t="s">
        <v>6</v>
      </c>
      <c r="C3" s="2" t="s">
        <v>41</v>
      </c>
    </row>
    <row r="4" spans="1:3" x14ac:dyDescent="0.25">
      <c r="B4" s="23" t="s">
        <v>134</v>
      </c>
      <c r="C4" s="23">
        <v>0</v>
      </c>
    </row>
    <row r="5" spans="1:3" x14ac:dyDescent="0.25">
      <c r="B5" s="23" t="s">
        <v>135</v>
      </c>
      <c r="C5" s="23">
        <v>0</v>
      </c>
    </row>
    <row r="6" spans="1:3" x14ac:dyDescent="0.25">
      <c r="B6" s="23" t="s">
        <v>136</v>
      </c>
      <c r="C6" s="23">
        <v>0</v>
      </c>
    </row>
    <row r="7" spans="1:3" x14ac:dyDescent="0.25">
      <c r="B7" s="23" t="s">
        <v>137</v>
      </c>
      <c r="C7" s="23">
        <v>170</v>
      </c>
    </row>
    <row r="8" spans="1:3" x14ac:dyDescent="0.25">
      <c r="B8" s="23" t="s">
        <v>138</v>
      </c>
      <c r="C8" s="23">
        <v>153</v>
      </c>
    </row>
    <row r="9" spans="1:3" x14ac:dyDescent="0.25">
      <c r="B9" s="23" t="s">
        <v>139</v>
      </c>
      <c r="C9" s="23">
        <v>119</v>
      </c>
    </row>
    <row r="10" spans="1:3" x14ac:dyDescent="0.25">
      <c r="B10" s="23" t="s">
        <v>140</v>
      </c>
      <c r="C10" s="23">
        <v>85</v>
      </c>
    </row>
    <row r="11" spans="1:3" x14ac:dyDescent="0.25">
      <c r="B11" s="23" t="s">
        <v>141</v>
      </c>
      <c r="C11" s="23">
        <v>0</v>
      </c>
    </row>
    <row r="12" spans="1:3" x14ac:dyDescent="0.25">
      <c r="B12" s="23" t="s">
        <v>142</v>
      </c>
      <c r="C12" s="23">
        <v>57</v>
      </c>
    </row>
    <row r="13" spans="1:3" x14ac:dyDescent="0.25">
      <c r="B13" s="23" t="s">
        <v>143</v>
      </c>
      <c r="C13" s="23">
        <v>95</v>
      </c>
    </row>
    <row r="14" spans="1:3" x14ac:dyDescent="0.25">
      <c r="B14" s="23" t="s">
        <v>144</v>
      </c>
      <c r="C14" s="23">
        <v>122</v>
      </c>
    </row>
  </sheetData>
  <hyperlinks>
    <hyperlink ref="A1" location="Legenda!C10" display="Torna alla legenda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4"/>
  <sheetViews>
    <sheetView showGridLines="0" workbookViewId="0"/>
  </sheetViews>
  <sheetFormatPr defaultRowHeight="15" x14ac:dyDescent="0.25"/>
  <cols>
    <col min="1" max="1" width="18.7109375" customWidth="1"/>
    <col min="2" max="2" width="20" style="16" bestFit="1" customWidth="1"/>
    <col min="3" max="3" width="26" style="16" bestFit="1" customWidth="1"/>
  </cols>
  <sheetData>
    <row r="1" spans="1:3" x14ac:dyDescent="0.25">
      <c r="A1" s="19" t="s">
        <v>120</v>
      </c>
      <c r="B1" s="15" t="s">
        <v>101</v>
      </c>
      <c r="C1" s="3"/>
    </row>
    <row r="2" spans="1:3" x14ac:dyDescent="0.25">
      <c r="A2" s="19"/>
      <c r="B2" s="15"/>
      <c r="C2" s="3"/>
    </row>
    <row r="3" spans="1:3" x14ac:dyDescent="0.25">
      <c r="B3" s="2" t="s">
        <v>6</v>
      </c>
      <c r="C3" s="2" t="s">
        <v>100</v>
      </c>
    </row>
    <row r="4" spans="1:3" x14ac:dyDescent="0.25">
      <c r="B4" s="23" t="s">
        <v>134</v>
      </c>
      <c r="C4" s="23">
        <v>8</v>
      </c>
    </row>
    <row r="5" spans="1:3" x14ac:dyDescent="0.25">
      <c r="B5" s="23" t="s">
        <v>135</v>
      </c>
      <c r="C5" s="23">
        <v>8</v>
      </c>
    </row>
    <row r="6" spans="1:3" x14ac:dyDescent="0.25">
      <c r="B6" s="23" t="s">
        <v>136</v>
      </c>
      <c r="C6" s="23">
        <v>17</v>
      </c>
    </row>
    <row r="7" spans="1:3" x14ac:dyDescent="0.25">
      <c r="B7" s="23" t="s">
        <v>137</v>
      </c>
      <c r="C7" s="23">
        <v>19</v>
      </c>
    </row>
    <row r="8" spans="1:3" x14ac:dyDescent="0.25">
      <c r="B8" s="23" t="s">
        <v>138</v>
      </c>
      <c r="C8" s="23">
        <v>25</v>
      </c>
    </row>
    <row r="9" spans="1:3" x14ac:dyDescent="0.25">
      <c r="B9" s="23" t="s">
        <v>139</v>
      </c>
      <c r="C9" s="23">
        <v>34</v>
      </c>
    </row>
    <row r="10" spans="1:3" x14ac:dyDescent="0.25">
      <c r="B10" s="23" t="s">
        <v>140</v>
      </c>
      <c r="C10" s="23">
        <v>10</v>
      </c>
    </row>
    <row r="11" spans="1:3" x14ac:dyDescent="0.25">
      <c r="B11" s="23" t="s">
        <v>141</v>
      </c>
      <c r="C11" s="23">
        <v>34</v>
      </c>
    </row>
    <row r="12" spans="1:3" x14ac:dyDescent="0.25">
      <c r="B12" s="23" t="s">
        <v>142</v>
      </c>
      <c r="C12" s="23">
        <v>38</v>
      </c>
    </row>
    <row r="13" spans="1:3" x14ac:dyDescent="0.25">
      <c r="B13" s="23" t="s">
        <v>143</v>
      </c>
      <c r="C13" s="23">
        <v>21</v>
      </c>
    </row>
    <row r="14" spans="1:3" x14ac:dyDescent="0.25">
      <c r="B14" s="23" t="s">
        <v>144</v>
      </c>
      <c r="C14" s="23">
        <v>42</v>
      </c>
    </row>
  </sheetData>
  <hyperlinks>
    <hyperlink ref="A1" location="Legenda!C11" display="Torna alla legenda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Legenda</vt:lpstr>
      <vt:lpstr>CAAT</vt:lpstr>
      <vt:lpstr>CAAC</vt:lpstr>
      <vt:lpstr>CAAG</vt:lpstr>
      <vt:lpstr>CAAIC</vt:lpstr>
      <vt:lpstr>CAAIG</vt:lpstr>
      <vt:lpstr>CAAPC</vt:lpstr>
      <vt:lpstr>CAAPG</vt:lpstr>
      <vt:lpstr>CAAEC</vt:lpstr>
      <vt:lpstr>DTCG</vt:lpstr>
      <vt:lpstr>DCAT</vt:lpstr>
      <vt:lpstr>RCAT</vt:lpstr>
      <vt:lpstr>DA</vt:lpstr>
      <vt:lpstr>FEA</vt:lpstr>
      <vt:lpstr>DTNA</vt:lpstr>
      <vt:lpstr>DPNC</vt:lpstr>
      <vt:lpstr>DPNG</vt:lpstr>
      <vt:lpstr>DGT</vt:lpstr>
      <vt:lpstr>DGC</vt:lpstr>
      <vt:lpstr>DGG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2024-05-21T16:56:44Z</dcterms:modified>
</cp:coreProperties>
</file>