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34889ED6-913E-405F-8B55-E06BE52C718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egenda" sheetId="8" r:id="rId1"/>
    <sheet name="CAAT" sheetId="9" r:id="rId2"/>
    <sheet name="CAAC" sheetId="10" r:id="rId3"/>
    <sheet name="CAAG" sheetId="11" r:id="rId4"/>
    <sheet name="CAAIC" sheetId="12" r:id="rId5"/>
    <sheet name="CAAIG" sheetId="13" r:id="rId6"/>
    <sheet name="CAAPC" sheetId="14" r:id="rId7"/>
    <sheet name="CAAPG" sheetId="15" r:id="rId8"/>
    <sheet name="CAAEC" sheetId="27" r:id="rId9"/>
    <sheet name="DTCG" sheetId="26" r:id="rId10"/>
    <sheet name="DCAT" sheetId="6" r:id="rId11"/>
    <sheet name="RCAT" sheetId="16" r:id="rId12"/>
    <sheet name="DA" sheetId="7" r:id="rId13"/>
    <sheet name="FEA" sheetId="17" r:id="rId14"/>
    <sheet name="DTNA" sheetId="18" r:id="rId15"/>
    <sheet name="DPNC" sheetId="19" r:id="rId16"/>
    <sheet name="DPNG" sheetId="20" r:id="rId17"/>
    <sheet name="DGT" sheetId="21" r:id="rId18"/>
    <sheet name="DGC" sheetId="22" r:id="rId19"/>
    <sheet name="DGG" sheetId="23" r:id="rId20"/>
  </sheets>
  <calcPr calcId="191029"/>
</workbook>
</file>

<file path=xl/calcChain.xml><?xml version="1.0" encoding="utf-8"?>
<calcChain xmlns="http://schemas.openxmlformats.org/spreadsheetml/2006/main">
  <c r="C78" i="16" l="1"/>
  <c r="D76" i="16" s="1"/>
  <c r="C55" i="16"/>
  <c r="D53" i="16" s="1"/>
  <c r="C32" i="16"/>
  <c r="D27" i="16" s="1"/>
  <c r="D31" i="16" l="1"/>
  <c r="D52" i="16"/>
  <c r="D51" i="16"/>
  <c r="D29" i="16"/>
  <c r="D28" i="16"/>
  <c r="D77" i="16"/>
  <c r="D30" i="16"/>
  <c r="D73" i="16"/>
  <c r="D78" i="16" s="1"/>
  <c r="D75" i="16"/>
  <c r="D50" i="16"/>
  <c r="D74" i="16"/>
  <c r="D54" i="16"/>
  <c r="K6" i="23"/>
  <c r="L5" i="23" s="1"/>
  <c r="K6" i="22"/>
  <c r="L4" i="22" s="1"/>
  <c r="L4" i="23" l="1"/>
  <c r="L6" i="23" s="1"/>
  <c r="D32" i="16"/>
  <c r="D55" i="16"/>
  <c r="L5" i="22"/>
  <c r="L6" i="22" s="1"/>
  <c r="K6" i="21"/>
  <c r="L5" i="21" s="1"/>
  <c r="L4" i="21" l="1"/>
  <c r="L6" i="21" s="1"/>
  <c r="C12" i="17"/>
  <c r="D10" i="17" s="1"/>
  <c r="C8" i="26" l="1"/>
  <c r="D6" i="26" s="1"/>
  <c r="D4" i="26" l="1"/>
  <c r="D5" i="26"/>
  <c r="D7" i="26"/>
  <c r="D11" i="17"/>
  <c r="C6" i="17"/>
  <c r="D5" i="17" s="1"/>
  <c r="C37" i="7"/>
  <c r="D29" i="7" s="1"/>
  <c r="C25" i="7"/>
  <c r="D22" i="7" s="1"/>
  <c r="C13" i="7"/>
  <c r="D8" i="7" s="1"/>
  <c r="D30" i="7" l="1"/>
  <c r="D32" i="7"/>
  <c r="D31" i="7"/>
  <c r="D34" i="7"/>
  <c r="D35" i="7"/>
  <c r="D33" i="7"/>
  <c r="D21" i="7"/>
  <c r="D20" i="7"/>
  <c r="D6" i="7"/>
  <c r="D7" i="7"/>
  <c r="D8" i="26"/>
  <c r="D4" i="17"/>
  <c r="D6" i="17" s="1"/>
  <c r="D19" i="7"/>
  <c r="D12" i="7"/>
  <c r="D18" i="7"/>
  <c r="D11" i="7"/>
  <c r="D24" i="7"/>
  <c r="D10" i="7"/>
  <c r="D17" i="7"/>
  <c r="D23" i="7"/>
  <c r="D36" i="7"/>
  <c r="D5" i="7"/>
  <c r="D9" i="7"/>
  <c r="D9" i="17"/>
  <c r="D12" i="17" s="1"/>
  <c r="C9" i="16"/>
  <c r="D37" i="7" l="1"/>
  <c r="D25" i="7"/>
  <c r="D13" i="7"/>
  <c r="D5" i="16"/>
  <c r="D6" i="16"/>
  <c r="D7" i="16"/>
  <c r="D8" i="16"/>
  <c r="D4" i="16"/>
  <c r="D9" i="16" l="1"/>
</calcChain>
</file>

<file path=xl/sharedStrings.xml><?xml version="1.0" encoding="utf-8"?>
<sst xmlns="http://schemas.openxmlformats.org/spreadsheetml/2006/main" count="908" uniqueCount="327">
  <si>
    <t>Area</t>
  </si>
  <si>
    <t>Bimestre</t>
  </si>
  <si>
    <t>Codice</t>
  </si>
  <si>
    <t>Titolo</t>
  </si>
  <si>
    <t>Docenti</t>
  </si>
  <si>
    <t>Nr. Partecipanti</t>
  </si>
  <si>
    <t>Anno Accademico</t>
  </si>
  <si>
    <t>Nr. Tesserati</t>
  </si>
  <si>
    <t>Nr. Ore Erogate</t>
  </si>
  <si>
    <t>Nr. Ore Usufruite</t>
  </si>
  <si>
    <t>Nr. Corsi Attivati</t>
  </si>
  <si>
    <t>Nr. Progressivo Corso</t>
  </si>
  <si>
    <t>Dettaglio dei corsi per area tematica</t>
  </si>
  <si>
    <t>Descrizione</t>
  </si>
  <si>
    <t>Nr. Foglio</t>
  </si>
  <si>
    <t>Nome Foglio</t>
  </si>
  <si>
    <t>DCAT</t>
  </si>
  <si>
    <t>Legenda</t>
  </si>
  <si>
    <t>Elenco e descrizione del contenuto dei vari fogli.</t>
  </si>
  <si>
    <t>Dettaglio (Nr. partecipanti, Nr. corsi, ore erogate, ore usufruite) dei corsi per area tematica.</t>
  </si>
  <si>
    <t>CAAT</t>
  </si>
  <si>
    <t>Confronto per anni accademici dei tesserati.</t>
  </si>
  <si>
    <t>Confronto tra i vari anni accademici del numero di tesserati</t>
  </si>
  <si>
    <t>Confronto tra i vari anni accademici del numero di corsi attivati</t>
  </si>
  <si>
    <t>CAAC</t>
  </si>
  <si>
    <t>Confronto per anni accademici dei corsi attivati.</t>
  </si>
  <si>
    <t>Nr. Gite Svolte</t>
  </si>
  <si>
    <t>CAAG</t>
  </si>
  <si>
    <t>Confronto per anni accademici delle gite svolte.</t>
  </si>
  <si>
    <t>Confronto tra i vari anni accademici del numero di gite svolte</t>
  </si>
  <si>
    <t>Nr. Iscrizioni ai Corsi</t>
  </si>
  <si>
    <t>CAAIC</t>
  </si>
  <si>
    <t>Confronto per anni accademici delle iscrizioni alle gite.</t>
  </si>
  <si>
    <t>CAAIG</t>
  </si>
  <si>
    <t>Nr. Iscrizioni alle Gite</t>
  </si>
  <si>
    <t>Confronto tra i vari anni accademici del numero di iscrizioni alle gite</t>
  </si>
  <si>
    <t>Nr. Partecipanti ad almeno un Corso</t>
  </si>
  <si>
    <t>Confronto tra i vari anni accademici del numero di partecipanti ad almeno un corso</t>
  </si>
  <si>
    <t>Confronto per anni accademici del numero di partecipanti ad almeno un corso.</t>
  </si>
  <si>
    <t>CAAPC</t>
  </si>
  <si>
    <t>Confronto tra i vari anni accademici del numero di partecipanti ad almeno una gita</t>
  </si>
  <si>
    <t>Nr. Partecipanti ad almeno una Gita</t>
  </si>
  <si>
    <t>Confronto per anni accademici del numero di partecipanti ad almeno una gita.</t>
  </si>
  <si>
    <t>CAAPG</t>
  </si>
  <si>
    <t>Riepilogo (Nr. partecipanti, Nr. corsi, ore erogate, ore usufruite) dei corsi per area tematica.</t>
  </si>
  <si>
    <t>RCAT</t>
  </si>
  <si>
    <t>Nr. Corsi</t>
  </si>
  <si>
    <t>1 - Area Umanistico-Letteraria</t>
  </si>
  <si>
    <t>2 - Area Storico-Filosofica</t>
  </si>
  <si>
    <t>3 - Area Scientifica</t>
  </si>
  <si>
    <t>4 - Area Artistica</t>
  </si>
  <si>
    <t>5 - Area Laboratorio</t>
  </si>
  <si>
    <t>Totali</t>
  </si>
  <si>
    <t>Riepilogo dei corsi per area tematica</t>
  </si>
  <si>
    <t>Distribuzione anagrafica</t>
  </si>
  <si>
    <t>% Tesserati</t>
  </si>
  <si>
    <t>... - 19</t>
  </si>
  <si>
    <t>20 - 29</t>
  </si>
  <si>
    <t>30 - 39</t>
  </si>
  <si>
    <t>40 - 49</t>
  </si>
  <si>
    <t>50 - 59</t>
  </si>
  <si>
    <t>60 - 69</t>
  </si>
  <si>
    <t>70 - 79</t>
  </si>
  <si>
    <t>80 - …</t>
  </si>
  <si>
    <t>Distribuzione anagrafica (tesserati, partecipanti ad almeno un corso, ad almeno una gita).</t>
  </si>
  <si>
    <t>DA</t>
  </si>
  <si>
    <t>"Fidelizzazione" e altro.</t>
  </si>
  <si>
    <t>FEA</t>
  </si>
  <si>
    <t>"Fidelizzazione" e altre statistiche relative alla minima e massima età dei tesserati, corsisti e gitanti</t>
  </si>
  <si>
    <t>Tesserati sia nell'anno in corso che in un anno precedente (tesserati "affezionati")</t>
  </si>
  <si>
    <t>Tesserati nell'anno in corso ma non in quelli precedenti (tesserati "nuovi")</t>
  </si>
  <si>
    <t>Tesserati sia nell'anno in corso che in quello precedente</t>
  </si>
  <si>
    <t>Tesserati nell'anno precedente ma non in quello in corso</t>
  </si>
  <si>
    <t>Età del tesserato più giovane</t>
  </si>
  <si>
    <t>Età del tesserato meno giovane</t>
  </si>
  <si>
    <t>Età del corsista più giovane</t>
  </si>
  <si>
    <t>Età del corsista meno giovane</t>
  </si>
  <si>
    <t>Età del gitante più giovane</t>
  </si>
  <si>
    <t>Età del gitante meno giovane</t>
  </si>
  <si>
    <t>Anni</t>
  </si>
  <si>
    <t>Distribuzione geografica dei tesserati</t>
  </si>
  <si>
    <t>DTNA</t>
  </si>
  <si>
    <t>DPNC</t>
  </si>
  <si>
    <t>DPNG</t>
  </si>
  <si>
    <t>DGT</t>
  </si>
  <si>
    <t>Distribuzione geografica dei tesserati.</t>
  </si>
  <si>
    <t>DGC</t>
  </si>
  <si>
    <t>Distribuzione geografica dei partecipanti ad almeno un corso.</t>
  </si>
  <si>
    <t>DGG</t>
  </si>
  <si>
    <t>Distribuzione geografica dei partecipanti ad almeno una gita.</t>
  </si>
  <si>
    <t>DTCG</t>
  </si>
  <si>
    <t>Distribuzione dei tesserati in base alla partecipazione solo a corsi, solo a gite, ad entrambi o a nessuno.</t>
  </si>
  <si>
    <t>Distribuzione dei tesserati in base alla partecipazione: solo ai corsi, solo alle gite, ad entrambi, a nessuno</t>
  </si>
  <si>
    <t>Tipo di partecipazione</t>
  </si>
  <si>
    <t>sia a corsi che a gite</t>
  </si>
  <si>
    <t>solo a corsi</t>
  </si>
  <si>
    <t>solo a gite</t>
  </si>
  <si>
    <t>né a corsi, né a gite</t>
  </si>
  <si>
    <t>Confronto per anni accademici degli eventi/conferenze.</t>
  </si>
  <si>
    <t>CAAEC</t>
  </si>
  <si>
    <t>Nr. Eventi/Conferenze</t>
  </si>
  <si>
    <t>Confronto tra i vari anni accademici del numero di eventi/conferenze svolti</t>
  </si>
  <si>
    <t>Distribuzione per età dei tesserati (età calcolata sul giorno)</t>
  </si>
  <si>
    <t>Distribuzione per età dei partecipanti ad almeno un corso (età calcolata sul giorno)</t>
  </si>
  <si>
    <t>Distribuzione per età dei partecipanti ad almeno una gita (età calcolata sul giorno)</t>
  </si>
  <si>
    <t>Tesserati nell'anno in corso ma non in quello precedente</t>
  </si>
  <si>
    <t>Distribuzione dei tesserati (complessivi, ossia dall'inizio) per nr. di anni in cui sono stati tesserati.</t>
  </si>
  <si>
    <t>Distribuzione dei tesserati (dell'ultimo anno accademico) per nr. di corsi frequentati.</t>
  </si>
  <si>
    <t>Distribuzione dei tesserati (dell'ultimo anno accademico) per nr. di gite alle quali hanno partecipato.</t>
  </si>
  <si>
    <t>Distribuzione dei tesserati (complessivi, ossia dall'inizio) per numero di anni di tesseramento</t>
  </si>
  <si>
    <t>Distribuzione dei tesserati (dell'ultimo anno accademico) per numero di corsi frequentati</t>
  </si>
  <si>
    <t>Distribuzione dei tesserati (dell'ultimo anno accademico) per numero di gite alle quali hanno partecipato</t>
  </si>
  <si>
    <t>Anni accademici considerati</t>
  </si>
  <si>
    <t>Tutti</t>
  </si>
  <si>
    <t>Ultimo Anno Accademico</t>
  </si>
  <si>
    <t>Nr. anni di tesseramento</t>
  </si>
  <si>
    <t>Provincia di residenza</t>
  </si>
  <si>
    <t>Nr. corsi frequentati</t>
  </si>
  <si>
    <t>Nr. gite cui si è partecipato</t>
  </si>
  <si>
    <t>Comune di residenza (Prov.)</t>
  </si>
  <si>
    <t>Torna alla legenda</t>
  </si>
  <si>
    <t>% Partecipanti</t>
  </si>
  <si>
    <t>% Ore Erogate</t>
  </si>
  <si>
    <t>% Ore Usufruite</t>
  </si>
  <si>
    <t>% Corsi</t>
  </si>
  <si>
    <t>Confronto per anni accademici delle iscrizioni ai corsi e delle medie di iscritti ai corsi.</t>
  </si>
  <si>
    <t>Confronto tra i vari anni accademici del numero di iscrizioni ai corsi e delle rispettive medie</t>
  </si>
  <si>
    <t>Media delle iscrizioni ai Corsi</t>
  </si>
  <si>
    <t>Media dei partecipanti ai corsi</t>
  </si>
  <si>
    <t>Residenti a Formigine o altrove</t>
  </si>
  <si>
    <t>Formiginesi</t>
  </si>
  <si>
    <t>Non Formiginesi</t>
  </si>
  <si>
    <t>Distribuzione geografica dei partecipanti ad almeno un corso</t>
  </si>
  <si>
    <t>Distribuzione geografica dei partecipanti ad almeno una gita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</si>
  <si>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</si>
  <si>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</si>
  <si>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</si>
  <si>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</si>
  <si>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</si>
  <si>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</si>
  <si>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</si>
  <si>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</si>
  <si>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</si>
  <si>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</si>
  <si>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</si>
  <si>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</si>
  <si>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1 - Umanistico Letteraria</t>
  </si>
  <si>
    <t>Ridere amaro.</t>
  </si>
  <si>
    <t>De Fazio</t>
  </si>
  <si>
    <t>La strana coppia: Elsa Morante e Alberto Moravia.</t>
  </si>
  <si>
    <t>Vecchi</t>
  </si>
  <si>
    <t>Prima stagione: l’eroe romantico (cuore, amore e morte).</t>
  </si>
  <si>
    <t>Agati</t>
  </si>
  <si>
    <t>Letture condivise.</t>
  </si>
  <si>
    <t>Ghermandi</t>
  </si>
  <si>
    <t>Primo avvio alla lingua inglese: beginners.</t>
  </si>
  <si>
    <t>Wiens</t>
  </si>
  <si>
    <t>Inglese A1 Beginners Seconda parte.</t>
  </si>
  <si>
    <t>Ubertiello</t>
  </si>
  <si>
    <t>Inglese A2 elementary - Prima parte.</t>
  </si>
  <si>
    <t>Mallet</t>
  </si>
  <si>
    <t>Inglese A2 elementary - Seconda parte.</t>
  </si>
  <si>
    <t>Provenzano</t>
  </si>
  <si>
    <t>Inglese livello B1 pre-intermediate.</t>
  </si>
  <si>
    <t>Lingua e cultura inglese livello intermedio B1 Plus.</t>
  </si>
  <si>
    <t>Iulli</t>
  </si>
  <si>
    <t>Lingua e cultura Inglese B1 Plus Pre-Intermediate level.</t>
  </si>
  <si>
    <t>Busani</t>
  </si>
  <si>
    <t>Lingua e cultura inglese livello upper-intermedio B1 plus/B2.</t>
  </si>
  <si>
    <t>Lingua e cultura inglese B2.</t>
  </si>
  <si>
    <t>Lingua e cultura Inglese - Upper intermediate level B2 seconda parte.</t>
  </si>
  <si>
    <t>Pre-Intermediate English Conversation Course.</t>
  </si>
  <si>
    <t>Speaking 1.</t>
  </si>
  <si>
    <t>Busacchi</t>
  </si>
  <si>
    <t>Speaking 2.</t>
  </si>
  <si>
    <t>Pillole di Letteratura Inglese.</t>
  </si>
  <si>
    <t>Lingua e cultura spagnola livello iniziale.</t>
  </si>
  <si>
    <t>Bovoli</t>
  </si>
  <si>
    <t>Lingua e cultura spagnola livello pre-intermedio.</t>
  </si>
  <si>
    <t>Debbi</t>
  </si>
  <si>
    <t>Francese principianti livello A1.</t>
  </si>
  <si>
    <t>Kohler</t>
  </si>
  <si>
    <t>Francese ex-principianti livello A2.</t>
  </si>
  <si>
    <t>Francese livello A2 plus.</t>
  </si>
  <si>
    <t>Tedesco principianti livello A1.</t>
  </si>
  <si>
    <t>Tedesco livello B1.</t>
  </si>
  <si>
    <t>Lingua e cultura spagnola livello avanzato.</t>
  </si>
  <si>
    <t>Seconda stagione: gli eroi maledetti e il superuomo.</t>
  </si>
  <si>
    <t>Pillole di Letteratura Americana.</t>
  </si>
  <si>
    <t>Terza stagione: l'ora degli antieroi (donne e uomini senza qualità).</t>
  </si>
  <si>
    <t>Il mito classico: un percorso tra testi greci e latini e riscritture moderne.</t>
  </si>
  <si>
    <t>Fontana</t>
  </si>
  <si>
    <t>Le mie parole cambieranno il mondo.</t>
  </si>
  <si>
    <t>2 - Storico Filosofica</t>
  </si>
  <si>
    <t>Bene comune e felicità individuale: un percorso filosofico.</t>
  </si>
  <si>
    <t>Casini</t>
  </si>
  <si>
    <t>Tra le due guerre, l'Europa senza pace (1919-1939).</t>
  </si>
  <si>
    <t>Pagliani</t>
  </si>
  <si>
    <t>Il popolo d'Israele vive. Storia del popolo ebraico.</t>
  </si>
  <si>
    <t>Anderlini</t>
  </si>
  <si>
    <t>I grandi Imperatori del Medioevo.</t>
  </si>
  <si>
    <t>Filosofia come stile di vita: esercizi spirituali e scuole filosofiche.</t>
  </si>
  <si>
    <t>Bartolini</t>
  </si>
  <si>
    <t>L'età augustea (31 a.c.-14 d.c.).</t>
  </si>
  <si>
    <t>La Bibbia e altri autori classici ci aiutano a rispondere agli interrogativi di sempre.</t>
  </si>
  <si>
    <t>Manni</t>
  </si>
  <si>
    <t>3 - Scientifica</t>
  </si>
  <si>
    <t>Come investire e proteggere al meglio i nostri risparmi.</t>
  </si>
  <si>
    <t>Cattani</t>
  </si>
  <si>
    <t>Astronomia generale.</t>
  </si>
  <si>
    <t>Cantini, Donà, Artioli, Gherpelli</t>
  </si>
  <si>
    <t>Come saper giocare trasforma la vita.</t>
  </si>
  <si>
    <t>Pompei</t>
  </si>
  <si>
    <t>Informatica Quantistica: Guida per Principianti.</t>
  </si>
  <si>
    <t>Digani</t>
  </si>
  <si>
    <t>Conoscere la nostra flora spontanea.</t>
  </si>
  <si>
    <t>Lodesani</t>
  </si>
  <si>
    <t>Presentazione della Psicoterapia Intensiva Dinamica Breve di Habib Davanloo.</t>
  </si>
  <si>
    <t>Broccoli</t>
  </si>
  <si>
    <t>Dalla nostra geometria alle geometrie non euclidee.</t>
  </si>
  <si>
    <t>Cattelani</t>
  </si>
  <si>
    <t>4 - Artistica</t>
  </si>
  <si>
    <t>Fine Cinquecento, inizio Seicento.</t>
  </si>
  <si>
    <t>Rebecchi</t>
  </si>
  <si>
    <t>Donne tra storia, cultura e arte.</t>
  </si>
  <si>
    <t>Bertazzoni, Rebecchi</t>
  </si>
  <si>
    <t>Dentro l'Opera d'Arte. Padova: Cappella degli Scrovegni.</t>
  </si>
  <si>
    <t>Rebecchi, Bertazzoni</t>
  </si>
  <si>
    <t>5 - Laboratorio</t>
  </si>
  <si>
    <t>Imparare a usare il computer partendo da zero.</t>
  </si>
  <si>
    <t>Gadda</t>
  </si>
  <si>
    <t>L'acquerello con tecniche miste: acquerello e chine, acquerello e pastelli.</t>
  </si>
  <si>
    <t>Ghisi</t>
  </si>
  <si>
    <t>La pittura ad olio.</t>
  </si>
  <si>
    <t>Introduzione alla chitarra.</t>
  </si>
  <si>
    <t>Turrini</t>
  </si>
  <si>
    <t>Approccio allo strumento e alla musica d'insieme.</t>
  </si>
  <si>
    <t>Il volume, dal disegno allo sfumato con i colori ad olio.</t>
  </si>
  <si>
    <t>Po</t>
  </si>
  <si>
    <t>Polvere.</t>
  </si>
  <si>
    <t>Melandri</t>
  </si>
  <si>
    <t>Il colore delle parole.</t>
  </si>
  <si>
    <t>Giuliani</t>
  </si>
  <si>
    <t>Excel per calcoli e per la grafica.</t>
  </si>
  <si>
    <t>Creare le proprie applicazioni.</t>
  </si>
  <si>
    <t>Scrittura Gotico-Italico-Corsivo.</t>
  </si>
  <si>
    <t>Iotti</t>
  </si>
  <si>
    <t>1 anno</t>
  </si>
  <si>
    <t>2 anni</t>
  </si>
  <si>
    <t>3 anni</t>
  </si>
  <si>
    <t>4 anni</t>
  </si>
  <si>
    <t>5 anni</t>
  </si>
  <si>
    <t>6 anni</t>
  </si>
  <si>
    <t>7 anni</t>
  </si>
  <si>
    <t>8 anni</t>
  </si>
  <si>
    <t>9 anni</t>
  </si>
  <si>
    <t>10 anni</t>
  </si>
  <si>
    <t>11 anni</t>
  </si>
  <si>
    <t>12 anni</t>
  </si>
  <si>
    <t>0 corsi</t>
  </si>
  <si>
    <t>1 corso</t>
  </si>
  <si>
    <t>2 corsi</t>
  </si>
  <si>
    <t>3 corsi</t>
  </si>
  <si>
    <t>4 corsi</t>
  </si>
  <si>
    <t>5 corsi</t>
  </si>
  <si>
    <t>6 corsi</t>
  </si>
  <si>
    <t>7 corsi</t>
  </si>
  <si>
    <t>8 corsi</t>
  </si>
  <si>
    <t>9 corsi</t>
  </si>
  <si>
    <t>10 corsi</t>
  </si>
  <si>
    <t>11 corsi</t>
  </si>
  <si>
    <t>12 corsi</t>
  </si>
  <si>
    <t>13 corsi</t>
  </si>
  <si>
    <t>14 corsi</t>
  </si>
  <si>
    <t>15 corsi</t>
  </si>
  <si>
    <t>0 gite</t>
  </si>
  <si>
    <t>1 gita</t>
  </si>
  <si>
    <t>2 gite</t>
  </si>
  <si>
    <t>3 gite</t>
  </si>
  <si>
    <t>4 gite</t>
  </si>
  <si>
    <t>5 gite</t>
  </si>
  <si>
    <t>BAISO (RE)</t>
  </si>
  <si>
    <t>BELLARIA-IGEA MARINA (RN)</t>
  </si>
  <si>
    <t>BOLOGNA (BO)</t>
  </si>
  <si>
    <t>BOMPORTO (MO)</t>
  </si>
  <si>
    <t>CARPI (MO)</t>
  </si>
  <si>
    <t>CASALGRANDE (RE)</t>
  </si>
  <si>
    <t>CASTELFRANCO EMILIA (MO)</t>
  </si>
  <si>
    <t>CASTELFRANCO PIANDISCO' (AR)</t>
  </si>
  <si>
    <t>CASTELLARANO (RE)</t>
  </si>
  <si>
    <t>CASTELNUOVO RANGONE (MO)</t>
  </si>
  <si>
    <t>CASTELVETRO DI MODENA (MO)</t>
  </si>
  <si>
    <t>CAVRIAGO (RE)</t>
  </si>
  <si>
    <t>CORREGGIO (RE)</t>
  </si>
  <si>
    <t>FABBRICO (RE)</t>
  </si>
  <si>
    <t>FANANO (MO)</t>
  </si>
  <si>
    <t>FIORANO AL SERIO (BG)</t>
  </si>
  <si>
    <t>FIORANO MODENESE (MO)</t>
  </si>
  <si>
    <t>FIUMALBO (MO)</t>
  </si>
  <si>
    <t>FORMIGINE (MO)</t>
  </si>
  <si>
    <t>MARANELLO (MO)</t>
  </si>
  <si>
    <t>MODENA (MO)</t>
  </si>
  <si>
    <t>MONTECRETO (MO)</t>
  </si>
  <si>
    <t>MONTEFIORINO (MO)</t>
  </si>
  <si>
    <t>NONANTOLA (MO)</t>
  </si>
  <si>
    <t>POLINAGO (MO)</t>
  </si>
  <si>
    <t>PORTOVENERE (SP)</t>
  </si>
  <si>
    <t>PRIGNANO SULLA SECCHIA (MO)</t>
  </si>
  <si>
    <t>RAVENNA (RA)</t>
  </si>
  <si>
    <t>RIOLUNATO (MO)</t>
  </si>
  <si>
    <t>RUBIERA (RE)</t>
  </si>
  <si>
    <t>SAN MARTINO IN RIO (RE)</t>
  </si>
  <si>
    <t>SASSUOLO (MO)</t>
  </si>
  <si>
    <t>SCANDIANO (RE)</t>
  </si>
  <si>
    <t>SERRAMAZZONI (MO)</t>
  </si>
  <si>
    <t>TOANO (RE)</t>
  </si>
  <si>
    <t>VALSAMOGGIA (BO)</t>
  </si>
  <si>
    <t>VIGNOLA (MO)</t>
  </si>
  <si>
    <t>VILLA MINOZZO (RE)</t>
  </si>
  <si>
    <t>AR</t>
  </si>
  <si>
    <t>BG</t>
  </si>
  <si>
    <t>BO</t>
  </si>
  <si>
    <t>MO</t>
  </si>
  <si>
    <t>RA</t>
  </si>
  <si>
    <t>RE</t>
  </si>
  <si>
    <t>RN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</si>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</sst>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i/>
      <u/>
      <sz val="11"/>
      <color rgb="FF0070C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952"/>
        <bgColor indexed="64"/>
      </patternFill>
    </fill>
    <fill>
      <patternFill patternType="solid">
        <fgColor rgb="FF35B729"/>
        <bgColor indexed="64"/>
      </patternFill>
    </fill>
    <fill>
      <patternFill patternType="solid">
        <fgColor rgb="FF2EB2FF"/>
        <bgColor indexed="64"/>
      </patternFill>
    </fill>
    <fill>
      <patternFill patternType="solid">
        <fgColor rgb="FFFF5C5C"/>
        <bgColor indexed="64"/>
      </patternFill>
    </fill>
    <fill>
      <patternFill patternType="solid">
        <fgColor rgb="FFFFBD4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tesserati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CAAT!$B$4:$B$15</c:f>
              <c:strCache>
                <c:ptCount val="12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  <c:pt idx="11">
                  <c:v>2024-2025</c:v>
                </c:pt>
              </c:strCache>
            </c:strRef>
          </c:cat>
          <c:val>
            <c:numRef>
              <c:f>CAAT!$C$4:$C$15</c:f>
              <c:numCache>
                <c:formatCode>General</c:formatCode>
                <c:ptCount val="12"/>
                <c:pt idx="0">
                  <c:v>125</c:v>
                </c:pt>
                <c:pt idx="1">
                  <c:v>227</c:v>
                </c:pt>
                <c:pt idx="2">
                  <c:v>442</c:v>
                </c:pt>
                <c:pt idx="3">
                  <c:v>437</c:v>
                </c:pt>
                <c:pt idx="4">
                  <c:v>456</c:v>
                </c:pt>
                <c:pt idx="5">
                  <c:v>458</c:v>
                </c:pt>
                <c:pt idx="6">
                  <c:v>551</c:v>
                </c:pt>
                <c:pt idx="7">
                  <c:v>399</c:v>
                </c:pt>
                <c:pt idx="8">
                  <c:v>412</c:v>
                </c:pt>
                <c:pt idx="9">
                  <c:v>543</c:v>
                </c:pt>
                <c:pt idx="10">
                  <c:v>616</c:v>
                </c:pt>
                <c:pt idx="11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C-4C63-81A5-24BD68444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406783"/>
        <c:axId val="1194407263"/>
      </c:lineChart>
      <c:catAx>
        <c:axId val="1194406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07263"/>
        <c:crosses val="autoZero"/>
        <c:auto val="1"/>
        <c:lblAlgn val="ctr"/>
        <c:lblOffset val="100"/>
        <c:noMultiLvlLbl val="0"/>
      </c:catAx>
      <c:valAx>
        <c:axId val="119440726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0678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(700)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72</c:v>
                </c:pt>
                <c:pt idx="1">
                  <c:v>523</c:v>
                </c:pt>
                <c:pt idx="2">
                  <c:v>55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F-4AC6-84A8-C0B4194C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(700) in base alle attività seguite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DTCG!$C$3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DTCG!$B$4:$B$7</c:f>
              <c:strCache>
                <c:ptCount val="4"/>
                <c:pt idx="0">
                  <c:v>sia a corsi che a gite</c:v>
                </c:pt>
                <c:pt idx="1">
                  <c:v>solo a corsi</c:v>
                </c:pt>
                <c:pt idx="2">
                  <c:v>solo a gite</c:v>
                </c:pt>
                <c:pt idx="3">
                  <c:v>né a corsi, né a gite</c:v>
                </c:pt>
              </c:strCache>
            </c:strRef>
          </c:cat>
          <c:val>
            <c:numRef>
              <c:f>DTCG!$C$4:$C$7</c:f>
              <c:numCache>
                <c:formatCode>General</c:formatCode>
                <c:ptCount val="4"/>
                <c:pt idx="0">
                  <c:v>72</c:v>
                </c:pt>
                <c:pt idx="1">
                  <c:v>523</c:v>
                </c:pt>
                <c:pt idx="2">
                  <c:v>55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5-45C3-90D2-38D005316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(1548)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959</c:v>
                </c:pt>
                <c:pt idx="1">
                  <c:v>155</c:v>
                </c:pt>
                <c:pt idx="2">
                  <c:v>92</c:v>
                </c:pt>
                <c:pt idx="3">
                  <c:v>70</c:v>
                </c:pt>
                <c:pt idx="4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1-4323-9171-A299D97F5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(1548)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RCAT!$C$3</c:f>
              <c:strCache>
                <c:ptCount val="1"/>
                <c:pt idx="0">
                  <c:v>Nr. Partecipanti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RCAT!$B$4:$B$8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RCAT!$C$4:$C$8</c:f>
              <c:numCache>
                <c:formatCode>General</c:formatCode>
                <c:ptCount val="5"/>
                <c:pt idx="0">
                  <c:v>959</c:v>
                </c:pt>
                <c:pt idx="1">
                  <c:v>155</c:v>
                </c:pt>
                <c:pt idx="2">
                  <c:v>92</c:v>
                </c:pt>
                <c:pt idx="3">
                  <c:v>70</c:v>
                </c:pt>
                <c:pt idx="4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C-42E7-992E-7FFECB366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erogate (1366.5)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937.5</c:v>
                </c:pt>
                <c:pt idx="1">
                  <c:v>67.5</c:v>
                </c:pt>
                <c:pt idx="2">
                  <c:v>52.5</c:v>
                </c:pt>
                <c:pt idx="3">
                  <c:v>27</c:v>
                </c:pt>
                <c:pt idx="4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9-4B5E-84E0-66B86EFDD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erogate (1366.5)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RCAT!$C$26</c:f>
              <c:strCache>
                <c:ptCount val="1"/>
                <c:pt idx="0">
                  <c:v>Nr. Ore Erogate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RCAT!$B$27:$B$31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RCAT!$C$27:$C$31</c:f>
              <c:numCache>
                <c:formatCode>General</c:formatCode>
                <c:ptCount val="5"/>
                <c:pt idx="0">
                  <c:v>937.5</c:v>
                </c:pt>
                <c:pt idx="1">
                  <c:v>67.5</c:v>
                </c:pt>
                <c:pt idx="2">
                  <c:v>52.5</c:v>
                </c:pt>
                <c:pt idx="3">
                  <c:v>27</c:v>
                </c:pt>
                <c:pt idx="4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8-4A51-93FC-B7D27E7C5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delle ore usufruite (16327.5)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10914</c:v>
                </c:pt>
                <c:pt idx="1">
                  <c:v>1465.5</c:v>
                </c:pt>
                <c:pt idx="2">
                  <c:v>696</c:v>
                </c:pt>
                <c:pt idx="3">
                  <c:v>699</c:v>
                </c:pt>
                <c:pt idx="4">
                  <c:v>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8-49A5-B1F1-2EF072E06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delle ore usufruite (16327.5)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RCAT!$C$49</c:f>
              <c:strCache>
                <c:ptCount val="1"/>
                <c:pt idx="0">
                  <c:v>Nr. Ore Usufruite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RCAT!$B$50:$B$54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RCAT!$C$50:$C$54</c:f>
              <c:numCache>
                <c:formatCode>General</c:formatCode>
                <c:ptCount val="5"/>
                <c:pt idx="0">
                  <c:v>10914</c:v>
                </c:pt>
                <c:pt idx="1">
                  <c:v>1465.5</c:v>
                </c:pt>
                <c:pt idx="2">
                  <c:v>696</c:v>
                </c:pt>
                <c:pt idx="3">
                  <c:v>699</c:v>
                </c:pt>
                <c:pt idx="4">
                  <c:v>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8-4878-B948-FFDE62173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corsi (127)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82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A-4DFE-9D03-4031CD704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corsi (127) per area tematica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RCAT!$C$72</c:f>
              <c:strCache>
                <c:ptCount val="1"/>
                <c:pt idx="0">
                  <c:v>Nr. Corsi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RCAT!$B$73:$B$77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RCAT!$C$73:$C$77</c:f>
              <c:numCache>
                <c:formatCode>General</c:formatCode>
                <c:ptCount val="5"/>
                <c:pt idx="0">
                  <c:v>82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9-4C66-945D-DF6814249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corsi attivati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CAAC!$C$3</c:f>
              <c:strCache>
                <c:ptCount val="1"/>
                <c:pt idx="0">
                  <c:v>Nr. Corsi Attivati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CAAC!$B$4:$B$15</c:f>
              <c:strCache>
                <c:ptCount val="12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  <c:pt idx="11">
                  <c:v>2024-2025</c:v>
                </c:pt>
              </c:strCache>
            </c:strRef>
          </c:cat>
          <c:val>
            <c:numRef>
              <c:f>CAAC!$C$4:$C$15</c:f>
              <c:numCache>
                <c:formatCode>General</c:formatCode>
                <c:ptCount val="12"/>
                <c:pt idx="0">
                  <c:v>30</c:v>
                </c:pt>
                <c:pt idx="1">
                  <c:v>31</c:v>
                </c:pt>
                <c:pt idx="2">
                  <c:v>46</c:v>
                </c:pt>
                <c:pt idx="3">
                  <c:v>51</c:v>
                </c:pt>
                <c:pt idx="4">
                  <c:v>61</c:v>
                </c:pt>
                <c:pt idx="5">
                  <c:v>63</c:v>
                </c:pt>
                <c:pt idx="6">
                  <c:v>57</c:v>
                </c:pt>
                <c:pt idx="7">
                  <c:v>47</c:v>
                </c:pt>
                <c:pt idx="8">
                  <c:v>72</c:v>
                </c:pt>
                <c:pt idx="9">
                  <c:v>91</c:v>
                </c:pt>
                <c:pt idx="10">
                  <c:v>105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B-4043-91F0-F7889D53B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424543"/>
        <c:axId val="1194414943"/>
      </c:lineChart>
      <c:catAx>
        <c:axId val="1194424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14943"/>
        <c:crosses val="autoZero"/>
        <c:auto val="1"/>
        <c:lblAlgn val="ctr"/>
        <c:lblOffset val="100"/>
        <c:noMultiLvlLbl val="0"/>
      </c:catAx>
      <c:valAx>
        <c:axId val="119441494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2454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dei partecipanti ai corsi per area tematica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RCAT!$C$95</c:f>
              <c:strCache>
                <c:ptCount val="1"/>
                <c:pt idx="0">
                  <c:v>Media dei partecipanti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RCAT!$B$96:$B$100</c:f>
              <c:strCache>
                <c:ptCount val="5"/>
                <c:pt idx="0">
                  <c:v>1 - Area Umanistico-Letteraria</c:v>
                </c:pt>
                <c:pt idx="1">
                  <c:v>2 - Area Storico-Filosofica</c:v>
                </c:pt>
                <c:pt idx="2">
                  <c:v>3 - Area Scientifica</c:v>
                </c:pt>
                <c:pt idx="3">
                  <c:v>4 - Area Artistica</c:v>
                </c:pt>
                <c:pt idx="4">
                  <c:v>5 - Area Laboratorio</c:v>
                </c:pt>
              </c:strCache>
            </c:strRef>
          </c:cat>
          <c:val>
            <c:numRef>
              <c:f>RCAT!$C$96:$C$100</c:f>
              <c:numCache>
                <c:formatCode>0.0</c:formatCode>
                <c:ptCount val="5"/>
                <c:pt idx="0">
                  <c:v>11.695121765136719</c:v>
                </c:pt>
                <c:pt idx="1">
                  <c:v>22.142856597900391</c:v>
                </c:pt>
                <c:pt idx="2">
                  <c:v>13.142857551574707</c:v>
                </c:pt>
                <c:pt idx="3">
                  <c:v>23.333333969116211</c:v>
                </c:pt>
                <c:pt idx="4">
                  <c:v>9.7142858505249023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87-BF51-69C7B0983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077359"/>
        <c:axId val="1343071119"/>
      </c:lineChart>
      <c:catAx>
        <c:axId val="1343077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71119"/>
        <c:crosses val="autoZero"/>
        <c:auto val="1"/>
        <c:lblAlgn val="ctr"/>
        <c:lblOffset val="100"/>
        <c:noMultiLvlLbl val="0"/>
      </c:catAx>
      <c:valAx>
        <c:axId val="1343071119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7735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tesserati (702)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6</c:v>
                </c:pt>
                <c:pt idx="1">
                  <c:v>27</c:v>
                </c:pt>
                <c:pt idx="2">
                  <c:v>42</c:v>
                </c:pt>
                <c:pt idx="3">
                  <c:v>36</c:v>
                </c:pt>
                <c:pt idx="4">
                  <c:v>107</c:v>
                </c:pt>
                <c:pt idx="5">
                  <c:v>301</c:v>
                </c:pt>
                <c:pt idx="6">
                  <c:v>155</c:v>
                </c:pt>
                <c:pt idx="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926-B251-72C0DCA84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072559"/>
        <c:axId val="1343065359"/>
      </c:lineChart>
      <c:catAx>
        <c:axId val="1343072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65359"/>
        <c:crosses val="autoZero"/>
        <c:auto val="1"/>
        <c:lblAlgn val="ctr"/>
        <c:lblOffset val="100"/>
        <c:noMultiLvlLbl val="0"/>
      </c:catAx>
      <c:valAx>
        <c:axId val="134306535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7255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tesserati (702)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DA!$C$4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DA!$B$5:$B$12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DA!$C$5:$C$12</c:f>
              <c:numCache>
                <c:formatCode>General</c:formatCode>
                <c:ptCount val="8"/>
                <c:pt idx="0">
                  <c:v>6</c:v>
                </c:pt>
                <c:pt idx="1">
                  <c:v>27</c:v>
                </c:pt>
                <c:pt idx="2">
                  <c:v>42</c:v>
                </c:pt>
                <c:pt idx="3">
                  <c:v>36</c:v>
                </c:pt>
                <c:pt idx="4">
                  <c:v>107</c:v>
                </c:pt>
                <c:pt idx="5">
                  <c:v>301</c:v>
                </c:pt>
                <c:pt idx="6">
                  <c:v>155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0-4CC1-A5EA-A3DC6894C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 corso (595)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6</c:v>
                </c:pt>
                <c:pt idx="1">
                  <c:v>24</c:v>
                </c:pt>
                <c:pt idx="2">
                  <c:v>39</c:v>
                </c:pt>
                <c:pt idx="3">
                  <c:v>27</c:v>
                </c:pt>
                <c:pt idx="4">
                  <c:v>98</c:v>
                </c:pt>
                <c:pt idx="5">
                  <c:v>278</c:v>
                </c:pt>
                <c:pt idx="6">
                  <c:v>112</c:v>
                </c:pt>
                <c:pt idx="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3-4632-971F-B8CE1624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088399"/>
        <c:axId val="1343083119"/>
      </c:lineChart>
      <c:catAx>
        <c:axId val="1343088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83119"/>
        <c:crosses val="autoZero"/>
        <c:auto val="1"/>
        <c:lblAlgn val="ctr"/>
        <c:lblOffset val="100"/>
        <c:noMultiLvlLbl val="0"/>
      </c:catAx>
      <c:valAx>
        <c:axId val="134308311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8839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 corso (595)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DA!$C$16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DA!$B$17:$B$24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DA!$C$17:$C$24</c:f>
              <c:numCache>
                <c:formatCode>General</c:formatCode>
                <c:ptCount val="8"/>
                <c:pt idx="0">
                  <c:v>6</c:v>
                </c:pt>
                <c:pt idx="1">
                  <c:v>24</c:v>
                </c:pt>
                <c:pt idx="2">
                  <c:v>39</c:v>
                </c:pt>
                <c:pt idx="3">
                  <c:v>27</c:v>
                </c:pt>
                <c:pt idx="4">
                  <c:v>98</c:v>
                </c:pt>
                <c:pt idx="5">
                  <c:v>278</c:v>
                </c:pt>
                <c:pt idx="6">
                  <c:v>112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F-4525-A157-9F9AB742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dei partecipanti ad almeno una gita (127)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57</c:v>
                </c:pt>
                <c:pt idx="6">
                  <c:v>48</c:v>
                </c:pt>
                <c:pt idx="7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D-4A9C-A5E6-9AD34E5F9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065839"/>
        <c:axId val="1343067279"/>
      </c:lineChart>
      <c:catAx>
        <c:axId val="13430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67279"/>
        <c:crosses val="autoZero"/>
        <c:auto val="1"/>
        <c:lblAlgn val="ctr"/>
        <c:lblOffset val="100"/>
        <c:noMultiLvlLbl val="0"/>
      </c:catAx>
      <c:valAx>
        <c:axId val="134306727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6583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anagrafica percentuale dei partecipanti ad almeno una gita (127)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DA!$C$28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6.1666666666666731E-2"/>
                  <c:y val="3.333333333333333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A-4AB4-B04B-8FBBC54D3F40}"/>
                </c:ext>
              </c:extLst>
            </c:dLbl>
            <c:dLbl>
              <c:idx val="1"/>
              <c:layout>
                <c:manualLayout>
                  <c:x val="-6.111040515849597E-17"/>
                  <c:y val="-3.50000000000000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A-4AB4-B04B-8FBBC54D3F40}"/>
                </c:ext>
              </c:extLst>
            </c:dLbl>
            <c:dLbl>
              <c:idx val="2"/>
              <c:layout>
                <c:manualLayout>
                  <c:x val="-4.6666666666666669E-2"/>
                  <c:y val="-2.33333333333333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A-4AB4-B04B-8FBBC54D3F40}"/>
                </c:ext>
              </c:extLst>
            </c:dLbl>
            <c:dLbl>
              <c:idx val="3"/>
              <c:layout>
                <c:manualLayout>
                  <c:x val="0.04"/>
                  <c:y val="-2.166666666666668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A-4AB4-B04B-8FBBC54D3F4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DA!$B$29:$B$36</c:f>
              <c:strCache>
                <c:ptCount val="8"/>
                <c:pt idx="0">
                  <c:v>... - 19</c:v>
                </c:pt>
                <c:pt idx="1">
                  <c:v>20 - 29</c:v>
                </c:pt>
                <c:pt idx="2">
                  <c:v>30 - 39</c:v>
                </c:pt>
                <c:pt idx="3">
                  <c:v>40 - 49</c:v>
                </c:pt>
                <c:pt idx="4">
                  <c:v>50 - 59</c:v>
                </c:pt>
                <c:pt idx="5">
                  <c:v>60 - 69</c:v>
                </c:pt>
                <c:pt idx="6">
                  <c:v>70 - 79</c:v>
                </c:pt>
                <c:pt idx="7">
                  <c:v>80 - …</c:v>
                </c:pt>
              </c:strCache>
            </c:strRef>
          </c:cat>
          <c:val>
            <c:numRef>
              <c:f>DA!$C$29:$C$36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57</c:v>
                </c:pt>
                <c:pt idx="6">
                  <c:v>48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EF-4396-8EC6-E31F06DB6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dei tesserati (702)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467</c:v>
                </c:pt>
                <c:pt idx="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9-4810-ADE5-7865F838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dei tesserati (702) su tutti gli anni accademici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FEA!$B$4:$B$5</c:f>
              <c:strCache>
                <c:ptCount val="2"/>
                <c:pt idx="0">
                  <c:v>Tesserati sia nell'anno in corso che in un anno precedente (tesserati "affezionati")</c:v>
                </c:pt>
                <c:pt idx="1">
                  <c:v>Tesserati nell'anno in corso ma non in quelli precedenti (tesserati "nuovi")</c:v>
                </c:pt>
              </c:strCache>
            </c:strRef>
          </c:cat>
          <c:val>
            <c:numRef>
              <c:f>FEA!$C$4:$C$5</c:f>
              <c:numCache>
                <c:formatCode>General</c:formatCode>
                <c:ptCount val="2"/>
                <c:pt idx="0">
                  <c:v>467</c:v>
                </c:pt>
                <c:pt idx="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0-45FD-A229-C7916463D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408</c:v>
                </c:pt>
                <c:pt idx="1">
                  <c:v>294</c:v>
                </c:pt>
                <c:pt idx="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8-402F-9069-F5B9CABE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CAAG!$C$3</c:f>
              <c:strCache>
                <c:ptCount val="1"/>
                <c:pt idx="0">
                  <c:v>Nr. Gite Svolte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CAAG!$B$4:$B$15</c:f>
              <c:strCache>
                <c:ptCount val="12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  <c:pt idx="11">
                  <c:v>2024-2025</c:v>
                </c:pt>
              </c:strCache>
            </c:strRef>
          </c:cat>
          <c:val>
            <c:numRef>
              <c:f>CAAG!$C$4:$C$15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C-49B1-B88B-BE622219F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424063"/>
        <c:axId val="1194425023"/>
      </c:lineChart>
      <c:catAx>
        <c:axId val="1194424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25023"/>
        <c:crosses val="autoZero"/>
        <c:auto val="1"/>
        <c:lblAlgn val="ctr"/>
        <c:lblOffset val="100"/>
        <c:noMultiLvlLbl val="0"/>
      </c:catAx>
      <c:valAx>
        <c:axId val="119442502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2406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Fidelizzazione percentuale sull'ultimo biennio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FEA!$C$8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FEA!$B$9:$B$11</c:f>
              <c:strCache>
                <c:ptCount val="3"/>
                <c:pt idx="0">
                  <c:v>Tesserati sia nell'anno in corso che in quello precedente</c:v>
                </c:pt>
                <c:pt idx="1">
                  <c:v>Tesserati nell'anno in corso ma non in quello precedente</c:v>
                </c:pt>
                <c:pt idx="2">
                  <c:v>Tesserati nell'anno precedente ma non in quello in corso</c:v>
                </c:pt>
              </c:strCache>
            </c:strRef>
          </c:cat>
          <c:val>
            <c:numRef>
              <c:f>FEA!$C$9:$C$11</c:f>
              <c:numCache>
                <c:formatCode>General</c:formatCode>
                <c:ptCount val="3"/>
                <c:pt idx="0">
                  <c:v>408</c:v>
                </c:pt>
                <c:pt idx="1">
                  <c:v>294</c:v>
                </c:pt>
                <c:pt idx="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00-4AB1-88A5-B15EF0ED5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(complessivamente 2233)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7"/>
              <c:layout>
                <c:manualLayout>
                  <c:x val="-4.6666666666666669E-2"/>
                  <c:y val="-3.66666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1E-48F5-AF23-6FB9943909A1}"/>
                </c:ext>
              </c:extLst>
            </c:dLbl>
            <c:dLbl>
              <c:idx val="9"/>
              <c:layout>
                <c:manualLayout>
                  <c:x val="-2.0000000000000059E-2"/>
                  <c:y val="-2.33333333333333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1E-48F5-AF23-6FB9943909A1}"/>
                </c:ext>
              </c:extLst>
            </c:dLbl>
            <c:dLbl>
              <c:idx val="10"/>
              <c:layout>
                <c:manualLayout>
                  <c:x val="2.6666666666666668E-2"/>
                  <c:y val="-0.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1E-48F5-AF23-6FB9943909A1}"/>
                </c:ext>
              </c:extLst>
            </c:dLbl>
            <c:dLbl>
              <c:idx val="11"/>
              <c:layout>
                <c:manualLayout>
                  <c:x val="9.6666666666666609E-2"/>
                  <c:y val="-1.66666666666666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1E-48F5-AF23-6FB9943909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DTNA!$B$4:$B$15</c:f>
              <c:strCache>
                <c:ptCount val="12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  <c:pt idx="9">
                  <c:v>10 anni</c:v>
                </c:pt>
                <c:pt idx="10">
                  <c:v>11 anni</c:v>
                </c:pt>
                <c:pt idx="11">
                  <c:v>12 anni</c:v>
                </c:pt>
              </c:strCache>
            </c:strRef>
          </c:cat>
          <c:val>
            <c:numRef>
              <c:f>DTNA!$C$4:$C$15</c:f>
              <c:numCache>
                <c:formatCode>General</c:formatCode>
                <c:ptCount val="12"/>
                <c:pt idx="0">
                  <c:v>1189</c:v>
                </c:pt>
                <c:pt idx="1">
                  <c:v>422</c:v>
                </c:pt>
                <c:pt idx="2">
                  <c:v>200</c:v>
                </c:pt>
                <c:pt idx="3">
                  <c:v>119</c:v>
                </c:pt>
                <c:pt idx="4">
                  <c:v>71</c:v>
                </c:pt>
                <c:pt idx="5">
                  <c:v>61</c:v>
                </c:pt>
                <c:pt idx="6">
                  <c:v>43</c:v>
                </c:pt>
                <c:pt idx="7">
                  <c:v>31</c:v>
                </c:pt>
                <c:pt idx="8">
                  <c:v>27</c:v>
                </c:pt>
                <c:pt idx="9">
                  <c:v>38</c:v>
                </c:pt>
                <c:pt idx="10">
                  <c:v>18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A-4B7F-84E2-5CA32DE61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(complessivamente 2233) per nr. di anni di tesseramento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DTNA!$C$3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5"/>
              <c:layout>
                <c:manualLayout>
                  <c:x val="-9.6666666666666692E-2"/>
                  <c:y val="-0.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8-433E-816C-79CA92B57A43}"/>
                </c:ext>
              </c:extLst>
            </c:dLbl>
            <c:dLbl>
              <c:idx val="6"/>
              <c:layout>
                <c:manualLayout>
                  <c:x val="-0.14666666666666667"/>
                  <c:y val="-6.33333333333333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68-433E-816C-79CA92B57A43}"/>
                </c:ext>
              </c:extLst>
            </c:dLbl>
            <c:dLbl>
              <c:idx val="7"/>
              <c:layout>
                <c:manualLayout>
                  <c:x val="-4.3333333333333363E-2"/>
                  <c:y val="-3.33333333333333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68-433E-816C-79CA92B57A43}"/>
                </c:ext>
              </c:extLst>
            </c:dLbl>
            <c:dLbl>
              <c:idx val="8"/>
              <c:layout>
                <c:manualLayout>
                  <c:x val="-0.14000000000000001"/>
                  <c:y val="-0.10666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8-433E-816C-79CA92B57A43}"/>
                </c:ext>
              </c:extLst>
            </c:dLbl>
            <c:dLbl>
              <c:idx val="9"/>
              <c:layout>
                <c:manualLayout>
                  <c:x val="-7.0000000000000034E-2"/>
                  <c:y val="-7.3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68-433E-816C-79CA92B57A43}"/>
                </c:ext>
              </c:extLst>
            </c:dLbl>
            <c:dLbl>
              <c:idx val="10"/>
              <c:layout>
                <c:manualLayout>
                  <c:x val="0.04"/>
                  <c:y val="-0.0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68-433E-816C-79CA92B57A43}"/>
                </c:ext>
              </c:extLst>
            </c:dLbl>
            <c:dLbl>
              <c:idx val="11"/>
              <c:layout>
                <c:manualLayout>
                  <c:x val="0.11"/>
                  <c:y val="-1.0000000000000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68-433E-816C-79CA92B57A4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DTNA!$B$4:$B$15</c:f>
              <c:strCache>
                <c:ptCount val="12"/>
                <c:pt idx="0">
                  <c:v>1 anno</c:v>
                </c:pt>
                <c:pt idx="1">
                  <c:v>2 anni</c:v>
                </c:pt>
                <c:pt idx="2">
                  <c:v>3 anni</c:v>
                </c:pt>
                <c:pt idx="3">
                  <c:v>4 anni</c:v>
                </c:pt>
                <c:pt idx="4">
                  <c:v>5 anni</c:v>
                </c:pt>
                <c:pt idx="5">
                  <c:v>6 anni</c:v>
                </c:pt>
                <c:pt idx="6">
                  <c:v>7 anni</c:v>
                </c:pt>
                <c:pt idx="7">
                  <c:v>8 anni</c:v>
                </c:pt>
                <c:pt idx="8">
                  <c:v>9 anni</c:v>
                </c:pt>
                <c:pt idx="9">
                  <c:v>10 anni</c:v>
                </c:pt>
                <c:pt idx="10">
                  <c:v>11 anni</c:v>
                </c:pt>
                <c:pt idx="11">
                  <c:v>12 anni</c:v>
                </c:pt>
              </c:strCache>
            </c:strRef>
          </c:cat>
          <c:val>
            <c:numRef>
              <c:f>DTNA!$C$4:$C$15</c:f>
              <c:numCache>
                <c:formatCode>General</c:formatCode>
                <c:ptCount val="12"/>
                <c:pt idx="0">
                  <c:v>1189</c:v>
                </c:pt>
                <c:pt idx="1">
                  <c:v>422</c:v>
                </c:pt>
                <c:pt idx="2">
                  <c:v>200</c:v>
                </c:pt>
                <c:pt idx="3">
                  <c:v>119</c:v>
                </c:pt>
                <c:pt idx="4">
                  <c:v>71</c:v>
                </c:pt>
                <c:pt idx="5">
                  <c:v>61</c:v>
                </c:pt>
                <c:pt idx="6">
                  <c:v>43</c:v>
                </c:pt>
                <c:pt idx="7">
                  <c:v>31</c:v>
                </c:pt>
                <c:pt idx="8">
                  <c:v>27</c:v>
                </c:pt>
                <c:pt idx="9">
                  <c:v>38</c:v>
                </c:pt>
                <c:pt idx="10">
                  <c:v>18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4D-47EA-A852-96D51CB50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(702)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7"/>
              <c:layout>
                <c:manualLayout>
                  <c:x val="-6.5000000000000002E-2"/>
                  <c:y val="-0.0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F3-4F97-9450-58D7935787C8}"/>
                </c:ext>
              </c:extLst>
            </c:dLbl>
            <c:dLbl>
              <c:idx val="8"/>
              <c:layout>
                <c:manualLayout>
                  <c:x val="-7.6666666666666661E-2"/>
                  <c:y val="-0.0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F3-4F97-9450-58D7935787C8}"/>
                </c:ext>
              </c:extLst>
            </c:dLbl>
            <c:dLbl>
              <c:idx val="9"/>
              <c:layout>
                <c:manualLayout>
                  <c:x val="-0.04"/>
                  <c:y val="-2.16666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F3-4F97-9450-58D7935787C8}"/>
                </c:ext>
              </c:extLst>
            </c:dLbl>
            <c:dLbl>
              <c:idx val="10"/>
              <c:layout>
                <c:manualLayout>
                  <c:x val="-4.1666666666666727E-2"/>
                  <c:y val="-4.33333333333333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F3-4F97-9450-58D7935787C8}"/>
                </c:ext>
              </c:extLst>
            </c:dLbl>
            <c:dLbl>
              <c:idx val="11"/>
              <c:layout>
                <c:manualLayout>
                  <c:x val="-0.02"/>
                  <c:y val="-5.166666666666667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F3-4F97-9450-58D7935787C8}"/>
                </c:ext>
              </c:extLst>
            </c:dLbl>
            <c:dLbl>
              <c:idx val="12"/>
              <c:layout>
                <c:manualLayout>
                  <c:x val="4.9999999999999385E-3"/>
                  <c:y val="-5.8333333333333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F3-4F97-9450-58D7935787C8}"/>
                </c:ext>
              </c:extLst>
            </c:dLbl>
            <c:dLbl>
              <c:idx val="13"/>
              <c:layout>
                <c:manualLayout>
                  <c:x val="5.9999999999999942E-2"/>
                  <c:y val="-4.66666666666666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F3-4F97-9450-58D7935787C8}"/>
                </c:ext>
              </c:extLst>
            </c:dLbl>
            <c:dLbl>
              <c:idx val="14"/>
              <c:layout>
                <c:manualLayout>
                  <c:x val="2.3333333333333272E-2"/>
                  <c:y val="-4.66666666666666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F3-4F97-9450-58D7935787C8}"/>
                </c:ext>
              </c:extLst>
            </c:dLbl>
            <c:dLbl>
              <c:idx val="15"/>
              <c:layout>
                <c:manualLayout>
                  <c:x val="3.6666666666666729E-2"/>
                  <c:y val="-5.000000000000000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F3-4F97-9450-58D7935787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DPNC!$B$4:$B$19</c:f>
              <c:strCache>
                <c:ptCount val="16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  <c:pt idx="11">
                  <c:v>11 corsi</c:v>
                </c:pt>
                <c:pt idx="12">
                  <c:v>12 corsi</c:v>
                </c:pt>
                <c:pt idx="13">
                  <c:v>13 corsi</c:v>
                </c:pt>
                <c:pt idx="14">
                  <c:v>14 corsi</c:v>
                </c:pt>
                <c:pt idx="15">
                  <c:v>15 corsi</c:v>
                </c:pt>
              </c:strCache>
            </c:strRef>
          </c:cat>
          <c:val>
            <c:numRef>
              <c:f>DPNC!$C$4:$C$19</c:f>
              <c:numCache>
                <c:formatCode>General</c:formatCode>
                <c:ptCount val="16"/>
                <c:pt idx="0">
                  <c:v>107</c:v>
                </c:pt>
                <c:pt idx="1">
                  <c:v>189</c:v>
                </c:pt>
                <c:pt idx="2">
                  <c:v>95</c:v>
                </c:pt>
                <c:pt idx="3">
                  <c:v>220</c:v>
                </c:pt>
                <c:pt idx="4">
                  <c:v>29</c:v>
                </c:pt>
                <c:pt idx="5">
                  <c:v>16</c:v>
                </c:pt>
                <c:pt idx="6">
                  <c:v>31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08-4269-9401-A41A18A1C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(702) per nr. di corsi frequentati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7"/>
              <c:layout>
                <c:manualLayout>
                  <c:x val="-0.10666666666666667"/>
                  <c:y val="-2.50000000000000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DE-4550-9DA7-FCF5048F04E5}"/>
                </c:ext>
              </c:extLst>
            </c:dLbl>
            <c:dLbl>
              <c:idx val="8"/>
              <c:layout>
                <c:manualLayout>
                  <c:x val="-0.12666666666666668"/>
                  <c:y val="-5.16666666666666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DE-4550-9DA7-FCF5048F04E5}"/>
                </c:ext>
              </c:extLst>
            </c:dLbl>
            <c:dLbl>
              <c:idx val="9"/>
              <c:layout>
                <c:manualLayout>
                  <c:x val="-0.11333333333333333"/>
                  <c:y val="-7.1666666666666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DE-4550-9DA7-FCF5048F04E5}"/>
                </c:ext>
              </c:extLst>
            </c:dLbl>
            <c:dLbl>
              <c:idx val="10"/>
              <c:layout>
                <c:manualLayout>
                  <c:x val="-5.8333333333333334E-2"/>
                  <c:y val="-7.3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DE-4550-9DA7-FCF5048F04E5}"/>
                </c:ext>
              </c:extLst>
            </c:dLbl>
            <c:dLbl>
              <c:idx val="11"/>
              <c:layout>
                <c:manualLayout>
                  <c:x val="0.2"/>
                  <c:y val="-5.833333333333334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DE-4550-9DA7-FCF5048F04E5}"/>
                </c:ext>
              </c:extLst>
            </c:dLbl>
            <c:dLbl>
              <c:idx val="12"/>
              <c:layout>
                <c:manualLayout>
                  <c:x val="3.1666666666666669E-2"/>
                  <c:y val="-4.33333333333333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DE-4550-9DA7-FCF5048F04E5}"/>
                </c:ext>
              </c:extLst>
            </c:dLbl>
            <c:dLbl>
              <c:idx val="13"/>
              <c:layout>
                <c:manualLayout>
                  <c:x val="0.10999999999999995"/>
                  <c:y val="-4.50000000000000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E-4550-9DA7-FCF5048F04E5}"/>
                </c:ext>
              </c:extLst>
            </c:dLbl>
            <c:dLbl>
              <c:idx val="14"/>
              <c:layout>
                <c:manualLayout>
                  <c:x val="0.15333333333333321"/>
                  <c:y val="-1.83333333333333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E-4550-9DA7-FCF5048F04E5}"/>
                </c:ext>
              </c:extLst>
            </c:dLbl>
            <c:dLbl>
              <c:idx val="15"/>
              <c:layout>
                <c:manualLayout>
                  <c:x val="0.18166666666666653"/>
                  <c:y val="1.3333333333333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DE-4550-9DA7-FCF5048F04E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DPNC!$B$4:$B$19</c:f>
              <c:strCache>
                <c:ptCount val="16"/>
                <c:pt idx="0">
                  <c:v>0 corsi</c:v>
                </c:pt>
                <c:pt idx="1">
                  <c:v>1 corso</c:v>
                </c:pt>
                <c:pt idx="2">
                  <c:v>2 corsi</c:v>
                </c:pt>
                <c:pt idx="3">
                  <c:v>3 corsi</c:v>
                </c:pt>
                <c:pt idx="4">
                  <c:v>4 corsi</c:v>
                </c:pt>
                <c:pt idx="5">
                  <c:v>5 corsi</c:v>
                </c:pt>
                <c:pt idx="6">
                  <c:v>6 corsi</c:v>
                </c:pt>
                <c:pt idx="7">
                  <c:v>7 corsi</c:v>
                </c:pt>
                <c:pt idx="8">
                  <c:v>8 corsi</c:v>
                </c:pt>
                <c:pt idx="9">
                  <c:v>9 corsi</c:v>
                </c:pt>
                <c:pt idx="10">
                  <c:v>10 corsi</c:v>
                </c:pt>
                <c:pt idx="11">
                  <c:v>11 corsi</c:v>
                </c:pt>
                <c:pt idx="12">
                  <c:v>12 corsi</c:v>
                </c:pt>
                <c:pt idx="13">
                  <c:v>13 corsi</c:v>
                </c:pt>
                <c:pt idx="14">
                  <c:v>14 corsi</c:v>
                </c:pt>
                <c:pt idx="15">
                  <c:v>15 corsi</c:v>
                </c:pt>
              </c:strCache>
            </c:strRef>
          </c:cat>
          <c:val>
            <c:numRef>
              <c:f>DPNC!$C$4:$C$19</c:f>
              <c:numCache>
                <c:formatCode>General</c:formatCode>
                <c:ptCount val="16"/>
                <c:pt idx="0">
                  <c:v>107</c:v>
                </c:pt>
                <c:pt idx="1">
                  <c:v>189</c:v>
                </c:pt>
                <c:pt idx="2">
                  <c:v>95</c:v>
                </c:pt>
                <c:pt idx="3">
                  <c:v>220</c:v>
                </c:pt>
                <c:pt idx="4">
                  <c:v>29</c:v>
                </c:pt>
                <c:pt idx="5">
                  <c:v>16</c:v>
                </c:pt>
                <c:pt idx="6">
                  <c:v>31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1E-47B8-AF86-125E79CA0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(702)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DPNG!$B$4:$B$9</c:f>
              <c:strCache>
                <c:ptCount val="6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</c:strCache>
            </c:strRef>
          </c:cat>
          <c:val>
            <c:numRef>
              <c:f>DPNG!$C$4:$C$9</c:f>
              <c:numCache>
                <c:formatCode>General</c:formatCode>
                <c:ptCount val="6"/>
                <c:pt idx="0">
                  <c:v>575</c:v>
                </c:pt>
                <c:pt idx="1">
                  <c:v>77</c:v>
                </c:pt>
                <c:pt idx="2">
                  <c:v>22</c:v>
                </c:pt>
                <c:pt idx="3">
                  <c:v>20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D-4449-97D9-66A5F965F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(702) per nr. di gite alle quali hanno partecipato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DPNG!$C$3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5"/>
              <c:layout>
                <c:manualLayout>
                  <c:x val="7.166666666666667E-2"/>
                  <c:y val="-0.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19-42E6-8954-CA5D30F8A0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DPNG!$B$4:$B$9</c:f>
              <c:strCache>
                <c:ptCount val="6"/>
                <c:pt idx="0">
                  <c:v>0 gite</c:v>
                </c:pt>
                <c:pt idx="1">
                  <c:v>1 gita</c:v>
                </c:pt>
                <c:pt idx="2">
                  <c:v>2 gite</c:v>
                </c:pt>
                <c:pt idx="3">
                  <c:v>3 gite</c:v>
                </c:pt>
                <c:pt idx="4">
                  <c:v>4 gite</c:v>
                </c:pt>
                <c:pt idx="5">
                  <c:v>5 gite</c:v>
                </c:pt>
              </c:strCache>
            </c:strRef>
          </c:cat>
          <c:val>
            <c:numRef>
              <c:f>DPNG!$C$4:$C$9</c:f>
              <c:numCache>
                <c:formatCode>General</c:formatCode>
                <c:ptCount val="6"/>
                <c:pt idx="0">
                  <c:v>575</c:v>
                </c:pt>
                <c:pt idx="1">
                  <c:v>77</c:v>
                </c:pt>
                <c:pt idx="2">
                  <c:v>22</c:v>
                </c:pt>
                <c:pt idx="3">
                  <c:v>20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D-4882-9DCB-4C4CC5CA2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(702)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DGT!$B$4:$B$41</c:f>
              <c:strCache>
                <c:ptCount val="38"/>
                <c:pt idx="0">
                  <c:v>BAISO (RE)</c:v>
                </c:pt>
                <c:pt idx="1">
                  <c:v>BELLARIA-IGEA MARINA (RN)</c:v>
                </c:pt>
                <c:pt idx="2">
                  <c:v>BOLOGNA (BO)</c:v>
                </c:pt>
                <c:pt idx="3">
                  <c:v>BOMPORTO (MO)</c:v>
                </c:pt>
                <c:pt idx="4">
                  <c:v>CARPI (MO)</c:v>
                </c:pt>
                <c:pt idx="5">
                  <c:v>CASALGRANDE (RE)</c:v>
                </c:pt>
                <c:pt idx="6">
                  <c:v>CASTELFRANCO EMILIA (MO)</c:v>
                </c:pt>
                <c:pt idx="7">
                  <c:v>CASTELFRANCO PIANDISCO' (AR)</c:v>
                </c:pt>
                <c:pt idx="8">
                  <c:v>CASTELLARANO (RE)</c:v>
                </c:pt>
                <c:pt idx="9">
                  <c:v>CASTELNUOVO RANGONE (MO)</c:v>
                </c:pt>
                <c:pt idx="10">
                  <c:v>CASTELVETRO DI MODENA (MO)</c:v>
                </c:pt>
                <c:pt idx="11">
                  <c:v>CAVRIAGO (RE)</c:v>
                </c:pt>
                <c:pt idx="12">
                  <c:v>CORREGGIO (RE)</c:v>
                </c:pt>
                <c:pt idx="13">
                  <c:v>FABBRICO (RE)</c:v>
                </c:pt>
                <c:pt idx="14">
                  <c:v>FANANO (MO)</c:v>
                </c:pt>
                <c:pt idx="15">
                  <c:v>FIORANO AL SERIO (BG)</c:v>
                </c:pt>
                <c:pt idx="16">
                  <c:v>FIORANO MODENESE (MO)</c:v>
                </c:pt>
                <c:pt idx="17">
                  <c:v>FIUMALBO (MO)</c:v>
                </c:pt>
                <c:pt idx="18">
                  <c:v>FORMIGINE (MO)</c:v>
                </c:pt>
                <c:pt idx="19">
                  <c:v>MARANELLO (MO)</c:v>
                </c:pt>
                <c:pt idx="20">
                  <c:v>MODENA (MO)</c:v>
                </c:pt>
                <c:pt idx="21">
                  <c:v>MONTECRETO (MO)</c:v>
                </c:pt>
                <c:pt idx="22">
                  <c:v>MONTEFIORINO (MO)</c:v>
                </c:pt>
                <c:pt idx="23">
                  <c:v>NONANTOLA (MO)</c:v>
                </c:pt>
                <c:pt idx="24">
                  <c:v>POLINAGO (MO)</c:v>
                </c:pt>
                <c:pt idx="25">
                  <c:v>PORTOVENERE (SP)</c:v>
                </c:pt>
                <c:pt idx="26">
                  <c:v>PRIGNANO SULLA SECCHIA (MO)</c:v>
                </c:pt>
                <c:pt idx="27">
                  <c:v>RAVENNA (RA)</c:v>
                </c:pt>
                <c:pt idx="28">
                  <c:v>RIOLUNATO (MO)</c:v>
                </c:pt>
                <c:pt idx="29">
                  <c:v>RUBIERA (RE)</c:v>
                </c:pt>
                <c:pt idx="30">
                  <c:v>SAN MARTINO IN RIO (RE)</c:v>
                </c:pt>
                <c:pt idx="31">
                  <c:v>SASSUOLO (MO)</c:v>
                </c:pt>
                <c:pt idx="32">
                  <c:v>SCANDIANO (RE)</c:v>
                </c:pt>
                <c:pt idx="33">
                  <c:v>SERRAMAZZONI (MO)</c:v>
                </c:pt>
                <c:pt idx="34">
                  <c:v>TOANO (RE)</c:v>
                </c:pt>
                <c:pt idx="35">
                  <c:v>VALSAMOGGIA (BO)</c:v>
                </c:pt>
                <c:pt idx="36">
                  <c:v>VIGNOLA (MO)</c:v>
                </c:pt>
                <c:pt idx="37">
                  <c:v>VILLA MINOZZO (RE)</c:v>
                </c:pt>
              </c:strCache>
            </c:strRef>
          </c:cat>
          <c:val>
            <c:numRef>
              <c:f>DGT!$C$4:$C$41</c:f>
              <c:numCache>
                <c:formatCode>General</c:formatCode>
                <c:ptCount val="3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10</c:v>
                </c:pt>
                <c:pt idx="6">
                  <c:v>1</c:v>
                </c:pt>
                <c:pt idx="7">
                  <c:v>1</c:v>
                </c:pt>
                <c:pt idx="8">
                  <c:v>17</c:v>
                </c:pt>
                <c:pt idx="9">
                  <c:v>18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20</c:v>
                </c:pt>
                <c:pt idx="17">
                  <c:v>1</c:v>
                </c:pt>
                <c:pt idx="18">
                  <c:v>327</c:v>
                </c:pt>
                <c:pt idx="19">
                  <c:v>33</c:v>
                </c:pt>
                <c:pt idx="20">
                  <c:v>124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5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95</c:v>
                </c:pt>
                <c:pt idx="32">
                  <c:v>5</c:v>
                </c:pt>
                <c:pt idx="33">
                  <c:v>13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60-448B-B009-CA6A18E31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3057679"/>
        <c:axId val="1343038959"/>
      </c:lineChart>
      <c:catAx>
        <c:axId val="13430576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38959"/>
        <c:crosses val="autoZero"/>
        <c:auto val="1"/>
        <c:lblAlgn val="ctr"/>
        <c:lblOffset val="100"/>
        <c:noMultiLvlLbl val="0"/>
      </c:catAx>
      <c:valAx>
        <c:axId val="1343038959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43057679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(702)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DGT!$B$4:$B$41</c:f>
              <c:strCache>
                <c:ptCount val="38"/>
                <c:pt idx="0">
                  <c:v>BAISO (RE)</c:v>
                </c:pt>
                <c:pt idx="1">
                  <c:v>BELLARIA-IGEA MARINA (RN)</c:v>
                </c:pt>
                <c:pt idx="2">
                  <c:v>BOLOGNA (BO)</c:v>
                </c:pt>
                <c:pt idx="3">
                  <c:v>BOMPORTO (MO)</c:v>
                </c:pt>
                <c:pt idx="4">
                  <c:v>CARPI (MO)</c:v>
                </c:pt>
                <c:pt idx="5">
                  <c:v>CASALGRANDE (RE)</c:v>
                </c:pt>
                <c:pt idx="6">
                  <c:v>CASTELFRANCO EMILIA (MO)</c:v>
                </c:pt>
                <c:pt idx="7">
                  <c:v>CASTELFRANCO PIANDISCO' (AR)</c:v>
                </c:pt>
                <c:pt idx="8">
                  <c:v>CASTELLARANO (RE)</c:v>
                </c:pt>
                <c:pt idx="9">
                  <c:v>CASTELNUOVO RANGONE (MO)</c:v>
                </c:pt>
                <c:pt idx="10">
                  <c:v>CASTELVETRO DI MODENA (MO)</c:v>
                </c:pt>
                <c:pt idx="11">
                  <c:v>CAVRIAGO (RE)</c:v>
                </c:pt>
                <c:pt idx="12">
                  <c:v>CORREGGIO (RE)</c:v>
                </c:pt>
                <c:pt idx="13">
                  <c:v>FABBRICO (RE)</c:v>
                </c:pt>
                <c:pt idx="14">
                  <c:v>FANANO (MO)</c:v>
                </c:pt>
                <c:pt idx="15">
                  <c:v>FIORANO AL SERIO (BG)</c:v>
                </c:pt>
                <c:pt idx="16">
                  <c:v>FIORANO MODENESE (MO)</c:v>
                </c:pt>
                <c:pt idx="17">
                  <c:v>FIUMALBO (MO)</c:v>
                </c:pt>
                <c:pt idx="18">
                  <c:v>FORMIGINE (MO)</c:v>
                </c:pt>
                <c:pt idx="19">
                  <c:v>MARANELLO (MO)</c:v>
                </c:pt>
                <c:pt idx="20">
                  <c:v>MODENA (MO)</c:v>
                </c:pt>
                <c:pt idx="21">
                  <c:v>MONTECRETO (MO)</c:v>
                </c:pt>
                <c:pt idx="22">
                  <c:v>MONTEFIORINO (MO)</c:v>
                </c:pt>
                <c:pt idx="23">
                  <c:v>NONANTOLA (MO)</c:v>
                </c:pt>
                <c:pt idx="24">
                  <c:v>POLINAGO (MO)</c:v>
                </c:pt>
                <c:pt idx="25">
                  <c:v>PORTOVENERE (SP)</c:v>
                </c:pt>
                <c:pt idx="26">
                  <c:v>PRIGNANO SULLA SECCHIA (MO)</c:v>
                </c:pt>
                <c:pt idx="27">
                  <c:v>RAVENNA (RA)</c:v>
                </c:pt>
                <c:pt idx="28">
                  <c:v>RIOLUNATO (MO)</c:v>
                </c:pt>
                <c:pt idx="29">
                  <c:v>RUBIERA (RE)</c:v>
                </c:pt>
                <c:pt idx="30">
                  <c:v>SAN MARTINO IN RIO (RE)</c:v>
                </c:pt>
                <c:pt idx="31">
                  <c:v>SASSUOLO (MO)</c:v>
                </c:pt>
                <c:pt idx="32">
                  <c:v>SCANDIANO (RE)</c:v>
                </c:pt>
                <c:pt idx="33">
                  <c:v>SERRAMAZZONI (MO)</c:v>
                </c:pt>
                <c:pt idx="34">
                  <c:v>TOANO (RE)</c:v>
                </c:pt>
                <c:pt idx="35">
                  <c:v>VALSAMOGGIA (BO)</c:v>
                </c:pt>
                <c:pt idx="36">
                  <c:v>VIGNOLA (MO)</c:v>
                </c:pt>
                <c:pt idx="37">
                  <c:v>VILLA MINOZZO (RE)</c:v>
                </c:pt>
              </c:strCache>
            </c:strRef>
          </c:cat>
          <c:val>
            <c:numRef>
              <c:f>DGT!$C$4:$C$41</c:f>
              <c:numCache>
                <c:formatCode>General</c:formatCode>
                <c:ptCount val="3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10</c:v>
                </c:pt>
                <c:pt idx="6">
                  <c:v>1</c:v>
                </c:pt>
                <c:pt idx="7">
                  <c:v>1</c:v>
                </c:pt>
                <c:pt idx="8">
                  <c:v>17</c:v>
                </c:pt>
                <c:pt idx="9">
                  <c:v>18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20</c:v>
                </c:pt>
                <c:pt idx="17">
                  <c:v>1</c:v>
                </c:pt>
                <c:pt idx="18">
                  <c:v>327</c:v>
                </c:pt>
                <c:pt idx="19">
                  <c:v>33</c:v>
                </c:pt>
                <c:pt idx="20">
                  <c:v>124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5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95</c:v>
                </c:pt>
                <c:pt idx="32">
                  <c:v>5</c:v>
                </c:pt>
                <c:pt idx="33">
                  <c:v>13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4-4749-88EB-45B172770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(702)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33333333333333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DD-41A4-8054-AA932755E1DE}"/>
                </c:ext>
              </c:extLst>
            </c:dLbl>
            <c:dLbl>
              <c:idx val="1"/>
              <c:layout>
                <c:manualLayout>
                  <c:x val="4.3333333333333335E-2"/>
                  <c:y val="-0.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DD-41A4-8054-AA932755E1DE}"/>
                </c:ext>
              </c:extLst>
            </c:dLbl>
            <c:dLbl>
              <c:idx val="2"/>
              <c:layout>
                <c:manualLayout>
                  <c:x val="9.3333333333333338E-2"/>
                  <c:y val="-3.333333333333333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DD-41A4-8054-AA932755E1DE}"/>
                </c:ext>
              </c:extLst>
            </c:dLbl>
            <c:dLbl>
              <c:idx val="4"/>
              <c:layout>
                <c:manualLayout>
                  <c:x val="-0.09"/>
                  <c:y val="2.66666666666666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DD-41A4-8054-AA932755E1DE}"/>
                </c:ext>
              </c:extLst>
            </c:dLbl>
            <c:dLbl>
              <c:idx val="5"/>
              <c:layout>
                <c:manualLayout>
                  <c:x val="-0.09"/>
                  <c:y val="-3.0555202579247985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DD-41A4-8054-AA932755E1DE}"/>
                </c:ext>
              </c:extLst>
            </c:dLbl>
            <c:dLbl>
              <c:idx val="6"/>
              <c:layout>
                <c:manualLayout>
                  <c:x val="-0.10333333333333333"/>
                  <c:y val="-0.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DD-41A4-8054-AA932755E1DE}"/>
                </c:ext>
              </c:extLst>
            </c:dLbl>
            <c:dLbl>
              <c:idx val="7"/>
              <c:layout>
                <c:manualLayout>
                  <c:x val="-6.6666666666666666E-2"/>
                  <c:y val="-5.000000000000003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D-41A4-8054-AA932755E1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DGT!$F$4:$F$11</c:f>
              <c:strCache>
                <c:ptCount val="8"/>
                <c:pt idx="0">
                  <c:v>AR</c:v>
                </c:pt>
                <c:pt idx="1">
                  <c:v>BG</c:v>
                </c:pt>
                <c:pt idx="2">
                  <c:v>BO</c:v>
                </c:pt>
                <c:pt idx="3">
                  <c:v>MO</c:v>
                </c:pt>
                <c:pt idx="4">
                  <c:v>RA</c:v>
                </c:pt>
                <c:pt idx="5">
                  <c:v>RE</c:v>
                </c:pt>
                <c:pt idx="6">
                  <c:v>RN</c:v>
                </c:pt>
                <c:pt idx="7">
                  <c:v>SP</c:v>
                </c:pt>
              </c:strCache>
            </c:strRef>
          </c:cat>
          <c:val>
            <c:numRef>
              <c:f>DGT!$G$4:$G$11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651</c:v>
                </c:pt>
                <c:pt idx="4">
                  <c:v>1</c:v>
                </c:pt>
                <c:pt idx="5">
                  <c:v>42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2B-427B-979E-7D721143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CAAIC!$C$3</c:f>
              <c:strCache>
                <c:ptCount val="1"/>
                <c:pt idx="0">
                  <c:v>Nr.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CAAIC!$B$4:$B$15</c:f>
              <c:strCache>
                <c:ptCount val="12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  <c:pt idx="11">
                  <c:v>2024-2025</c:v>
                </c:pt>
              </c:strCache>
            </c:strRef>
          </c:cat>
          <c:val>
            <c:numRef>
              <c:f>CAAIC!$C$4:$C$15</c:f>
              <c:numCache>
                <c:formatCode>General</c:formatCode>
                <c:ptCount val="12"/>
                <c:pt idx="0">
                  <c:v>235</c:v>
                </c:pt>
                <c:pt idx="1">
                  <c:v>401</c:v>
                </c:pt>
                <c:pt idx="2">
                  <c:v>592</c:v>
                </c:pt>
                <c:pt idx="3">
                  <c:v>617</c:v>
                </c:pt>
                <c:pt idx="4">
                  <c:v>658</c:v>
                </c:pt>
                <c:pt idx="5">
                  <c:v>813</c:v>
                </c:pt>
                <c:pt idx="6">
                  <c:v>409</c:v>
                </c:pt>
                <c:pt idx="7">
                  <c:v>396</c:v>
                </c:pt>
                <c:pt idx="8">
                  <c:v>785</c:v>
                </c:pt>
                <c:pt idx="9">
                  <c:v>1166</c:v>
                </c:pt>
                <c:pt idx="10">
                  <c:v>1334</c:v>
                </c:pt>
                <c:pt idx="11">
                  <c:v>1548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5-4445-BE7B-E7D621AD4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430783"/>
        <c:axId val="1194416863"/>
      </c:lineChart>
      <c:catAx>
        <c:axId val="1194430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16863"/>
        <c:crosses val="autoZero"/>
        <c:auto val="1"/>
        <c:lblAlgn val="ctr"/>
        <c:lblOffset val="100"/>
        <c:noMultiLvlLbl val="0"/>
      </c:catAx>
      <c:valAx>
        <c:axId val="119441686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3078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(702)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0.22666666666666654"/>
                  <c:y val="-5.66666666666666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3B-4610-977E-4EAA6F97ACC2}"/>
                </c:ext>
              </c:extLst>
            </c:dLbl>
            <c:dLbl>
              <c:idx val="1"/>
              <c:layout>
                <c:manualLayout>
                  <c:x val="2.6666666666666668E-2"/>
                  <c:y val="-3.3333333333333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3B-4610-977E-4EAA6F97ACC2}"/>
                </c:ext>
              </c:extLst>
            </c:dLbl>
            <c:dLbl>
              <c:idx val="2"/>
              <c:layout>
                <c:manualLayout>
                  <c:x val="0.15666666666666654"/>
                  <c:y val="-1.0000000000000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3B-4610-977E-4EAA6F97ACC2}"/>
                </c:ext>
              </c:extLst>
            </c:dLbl>
            <c:dLbl>
              <c:idx val="6"/>
              <c:layout>
                <c:manualLayout>
                  <c:x val="-0.21666666666666667"/>
                  <c:y val="-0.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3B-4610-977E-4EAA6F97ACC2}"/>
                </c:ext>
              </c:extLst>
            </c:dLbl>
            <c:dLbl>
              <c:idx val="7"/>
              <c:layout>
                <c:manualLayout>
                  <c:x val="-0.13"/>
                  <c:y val="-8.333333333333332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3B-4610-977E-4EAA6F97ACC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DGT!$F$4:$F$11</c:f>
              <c:strCache>
                <c:ptCount val="8"/>
                <c:pt idx="0">
                  <c:v>AR</c:v>
                </c:pt>
                <c:pt idx="1">
                  <c:v>BG</c:v>
                </c:pt>
                <c:pt idx="2">
                  <c:v>BO</c:v>
                </c:pt>
                <c:pt idx="3">
                  <c:v>MO</c:v>
                </c:pt>
                <c:pt idx="4">
                  <c:v>RA</c:v>
                </c:pt>
                <c:pt idx="5">
                  <c:v>RE</c:v>
                </c:pt>
                <c:pt idx="6">
                  <c:v>RN</c:v>
                </c:pt>
                <c:pt idx="7">
                  <c:v>SP</c:v>
                </c:pt>
              </c:strCache>
            </c:strRef>
          </c:cat>
          <c:val>
            <c:numRef>
              <c:f>DGT!$G$4:$G$11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651</c:v>
                </c:pt>
                <c:pt idx="4">
                  <c:v>1</c:v>
                </c:pt>
                <c:pt idx="5">
                  <c:v>42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A-49D6-A7F5-F33EB87D3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tesserati (702)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327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D2-4D8B-AB00-E882E8B39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tesserati (702)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DGT!$K$3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0.02"/>
                  <c:y val="-0.130000000000000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25-4F55-8CEC-EDB4F02AF7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DGT!$J$4:$J$5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DGT!$K$4:$K$5</c:f>
              <c:numCache>
                <c:formatCode>General</c:formatCode>
                <c:ptCount val="2"/>
                <c:pt idx="0">
                  <c:v>327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0-4C49-A2E3-BF9DF411A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(595)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DGC!$B$4:$B$32</c:f>
              <c:strCache>
                <c:ptCount val="29"/>
                <c:pt idx="0">
                  <c:v>BAISO (RE)</c:v>
                </c:pt>
                <c:pt idx="1">
                  <c:v>BELLARIA-IGEA MARINA (RN)</c:v>
                </c:pt>
                <c:pt idx="2">
                  <c:v>BOLOGNA (BO)</c:v>
                </c:pt>
                <c:pt idx="3">
                  <c:v>CASALGRANDE (RE)</c:v>
                </c:pt>
                <c:pt idx="4">
                  <c:v>CASTELFRANCO EMILIA (MO)</c:v>
                </c:pt>
                <c:pt idx="5">
                  <c:v>CASTELFRANCO PIANDISCO' (AR)</c:v>
                </c:pt>
                <c:pt idx="6">
                  <c:v>CASTELLARANO (RE)</c:v>
                </c:pt>
                <c:pt idx="7">
                  <c:v>CASTELNUOVO RANGONE (MO)</c:v>
                </c:pt>
                <c:pt idx="8">
                  <c:v>CASTELVETRO DI MODENA (MO)</c:v>
                </c:pt>
                <c:pt idx="9">
                  <c:v>CORREGGIO (RE)</c:v>
                </c:pt>
                <c:pt idx="10">
                  <c:v>FANANO (MO)</c:v>
                </c:pt>
                <c:pt idx="11">
                  <c:v>FIORANO AL SERIO (BG)</c:v>
                </c:pt>
                <c:pt idx="12">
                  <c:v>FIORANO MODENESE (MO)</c:v>
                </c:pt>
                <c:pt idx="13">
                  <c:v>FORMIGINE (MO)</c:v>
                </c:pt>
                <c:pt idx="14">
                  <c:v>MARANELLO (MO)</c:v>
                </c:pt>
                <c:pt idx="15">
                  <c:v>MODENA (MO)</c:v>
                </c:pt>
                <c:pt idx="16">
                  <c:v>MONTEFIORINO (MO)</c:v>
                </c:pt>
                <c:pt idx="17">
                  <c:v>POLINAGO (MO)</c:v>
                </c:pt>
                <c:pt idx="18">
                  <c:v>PORTOVENERE (SP)</c:v>
                </c:pt>
                <c:pt idx="19">
                  <c:v>PRIGNANO SULLA SECCHIA (MO)</c:v>
                </c:pt>
                <c:pt idx="20">
                  <c:v>RAVENNA (RA)</c:v>
                </c:pt>
                <c:pt idx="21">
                  <c:v>RIOLUNATO (MO)</c:v>
                </c:pt>
                <c:pt idx="22">
                  <c:v>RUBIERA (RE)</c:v>
                </c:pt>
                <c:pt idx="23">
                  <c:v>SAN MARTINO IN RIO (RE)</c:v>
                </c:pt>
                <c:pt idx="24">
                  <c:v>SASSUOLO (MO)</c:v>
                </c:pt>
                <c:pt idx="25">
                  <c:v>SCANDIANO (RE)</c:v>
                </c:pt>
                <c:pt idx="26">
                  <c:v>SERRAMAZZONI (MO)</c:v>
                </c:pt>
                <c:pt idx="27">
                  <c:v>VALSAMOGGIA (BO)</c:v>
                </c:pt>
                <c:pt idx="28">
                  <c:v>VILLA MINOZZO (RE)</c:v>
                </c:pt>
              </c:strCache>
            </c:strRef>
          </c:cat>
          <c:val>
            <c:numRef>
              <c:f>DGC!$C$4:$C$32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17</c:v>
                </c:pt>
                <c:pt idx="7">
                  <c:v>14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19</c:v>
                </c:pt>
                <c:pt idx="13">
                  <c:v>292</c:v>
                </c:pt>
                <c:pt idx="14">
                  <c:v>26</c:v>
                </c:pt>
                <c:pt idx="15">
                  <c:v>87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88</c:v>
                </c:pt>
                <c:pt idx="25">
                  <c:v>4</c:v>
                </c:pt>
                <c:pt idx="26">
                  <c:v>12</c:v>
                </c:pt>
                <c:pt idx="27">
                  <c:v>2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E2-4454-8FDB-E9AC1D10F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3629487"/>
        <c:axId val="1363636687"/>
      </c:lineChart>
      <c:catAx>
        <c:axId val="136362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63636687"/>
        <c:crosses val="autoZero"/>
        <c:auto val="1"/>
        <c:lblAlgn val="ctr"/>
        <c:lblOffset val="100"/>
        <c:noMultiLvlLbl val="0"/>
      </c:catAx>
      <c:valAx>
        <c:axId val="136363668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6362948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(595)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DGC!$B$4:$B$32</c:f>
              <c:strCache>
                <c:ptCount val="29"/>
                <c:pt idx="0">
                  <c:v>BAISO (RE)</c:v>
                </c:pt>
                <c:pt idx="1">
                  <c:v>BELLARIA-IGEA MARINA (RN)</c:v>
                </c:pt>
                <c:pt idx="2">
                  <c:v>BOLOGNA (BO)</c:v>
                </c:pt>
                <c:pt idx="3">
                  <c:v>CASALGRANDE (RE)</c:v>
                </c:pt>
                <c:pt idx="4">
                  <c:v>CASTELFRANCO EMILIA (MO)</c:v>
                </c:pt>
                <c:pt idx="5">
                  <c:v>CASTELFRANCO PIANDISCO' (AR)</c:v>
                </c:pt>
                <c:pt idx="6">
                  <c:v>CASTELLARANO (RE)</c:v>
                </c:pt>
                <c:pt idx="7">
                  <c:v>CASTELNUOVO RANGONE (MO)</c:v>
                </c:pt>
                <c:pt idx="8">
                  <c:v>CASTELVETRO DI MODENA (MO)</c:v>
                </c:pt>
                <c:pt idx="9">
                  <c:v>CORREGGIO (RE)</c:v>
                </c:pt>
                <c:pt idx="10">
                  <c:v>FANANO (MO)</c:v>
                </c:pt>
                <c:pt idx="11">
                  <c:v>FIORANO AL SERIO (BG)</c:v>
                </c:pt>
                <c:pt idx="12">
                  <c:v>FIORANO MODENESE (MO)</c:v>
                </c:pt>
                <c:pt idx="13">
                  <c:v>FORMIGINE (MO)</c:v>
                </c:pt>
                <c:pt idx="14">
                  <c:v>MARANELLO (MO)</c:v>
                </c:pt>
                <c:pt idx="15">
                  <c:v>MODENA (MO)</c:v>
                </c:pt>
                <c:pt idx="16">
                  <c:v>MONTEFIORINO (MO)</c:v>
                </c:pt>
                <c:pt idx="17">
                  <c:v>POLINAGO (MO)</c:v>
                </c:pt>
                <c:pt idx="18">
                  <c:v>PORTOVENERE (SP)</c:v>
                </c:pt>
                <c:pt idx="19">
                  <c:v>PRIGNANO SULLA SECCHIA (MO)</c:v>
                </c:pt>
                <c:pt idx="20">
                  <c:v>RAVENNA (RA)</c:v>
                </c:pt>
                <c:pt idx="21">
                  <c:v>RIOLUNATO (MO)</c:v>
                </c:pt>
                <c:pt idx="22">
                  <c:v>RUBIERA (RE)</c:v>
                </c:pt>
                <c:pt idx="23">
                  <c:v>SAN MARTINO IN RIO (RE)</c:v>
                </c:pt>
                <c:pt idx="24">
                  <c:v>SASSUOLO (MO)</c:v>
                </c:pt>
                <c:pt idx="25">
                  <c:v>SCANDIANO (RE)</c:v>
                </c:pt>
                <c:pt idx="26">
                  <c:v>SERRAMAZZONI (MO)</c:v>
                </c:pt>
                <c:pt idx="27">
                  <c:v>VALSAMOGGIA (BO)</c:v>
                </c:pt>
                <c:pt idx="28">
                  <c:v>VILLA MINOZZO (RE)</c:v>
                </c:pt>
              </c:strCache>
            </c:strRef>
          </c:cat>
          <c:val>
            <c:numRef>
              <c:f>DGC!$C$4:$C$32</c:f>
              <c:numCache>
                <c:formatCode>General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17</c:v>
                </c:pt>
                <c:pt idx="7">
                  <c:v>14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19</c:v>
                </c:pt>
                <c:pt idx="13">
                  <c:v>292</c:v>
                </c:pt>
                <c:pt idx="14">
                  <c:v>26</c:v>
                </c:pt>
                <c:pt idx="15">
                  <c:v>87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88</c:v>
                </c:pt>
                <c:pt idx="25">
                  <c:v>4</c:v>
                </c:pt>
                <c:pt idx="26">
                  <c:v>12</c:v>
                </c:pt>
                <c:pt idx="27">
                  <c:v>2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A-43D1-95D5-543C4B0EF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(595)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2.8187926509186351E-2"/>
                  <c:y val="-1.623517060367454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BE-48C5-BBC4-805E2BDF3D34}"/>
                </c:ext>
              </c:extLst>
            </c:dLbl>
            <c:dLbl>
              <c:idx val="1"/>
              <c:layout>
                <c:manualLayout>
                  <c:x val="0.12450564304461949"/>
                  <c:y val="-1.54380577427821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BE-48C5-BBC4-805E2BDF3D34}"/>
                </c:ext>
              </c:extLst>
            </c:dLbl>
            <c:dLbl>
              <c:idx val="2"/>
              <c:layout>
                <c:manualLayout>
                  <c:x val="0.21842690288713912"/>
                  <c:y val="5.97821522309711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BE-48C5-BBC4-805E2BDF3D34}"/>
                </c:ext>
              </c:extLst>
            </c:dLbl>
            <c:dLbl>
              <c:idx val="6"/>
              <c:layout>
                <c:manualLayout>
                  <c:x val="-0.11194750656167979"/>
                  <c:y val="-3.29380577427821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BE-48C5-BBC4-805E2BDF3D34}"/>
                </c:ext>
              </c:extLst>
            </c:dLbl>
            <c:dLbl>
              <c:idx val="7"/>
              <c:layout>
                <c:manualLayout>
                  <c:x val="-1.6879790026246781E-2"/>
                  <c:y val="-3.2068503937007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BE-48C5-BBC4-805E2BDF3D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DGC!$F$4:$F$11</c:f>
              <c:strCache>
                <c:ptCount val="8"/>
                <c:pt idx="0">
                  <c:v>AR</c:v>
                </c:pt>
                <c:pt idx="1">
                  <c:v>BG</c:v>
                </c:pt>
                <c:pt idx="2">
                  <c:v>BO</c:v>
                </c:pt>
                <c:pt idx="3">
                  <c:v>MO</c:v>
                </c:pt>
                <c:pt idx="4">
                  <c:v>RA</c:v>
                </c:pt>
                <c:pt idx="5">
                  <c:v>RE</c:v>
                </c:pt>
                <c:pt idx="6">
                  <c:v>RN</c:v>
                </c:pt>
                <c:pt idx="7">
                  <c:v>SP</c:v>
                </c:pt>
              </c:strCache>
            </c:strRef>
          </c:cat>
          <c:val>
            <c:numRef>
              <c:f>DGC!$G$4:$G$11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551</c:v>
                </c:pt>
                <c:pt idx="4">
                  <c:v>1</c:v>
                </c:pt>
                <c:pt idx="5">
                  <c:v>35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DF-496B-93B3-4EA4876A6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(595)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9.9999999999999395E-3"/>
                  <c:y val="-3.3333333333333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6-40DE-A810-1F154A809929}"/>
                </c:ext>
              </c:extLst>
            </c:dLbl>
            <c:dLbl>
              <c:idx val="1"/>
              <c:layout>
                <c:manualLayout>
                  <c:x val="0.16666666666666655"/>
                  <c:y val="-2.33333333333333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6-40DE-A810-1F154A809929}"/>
                </c:ext>
              </c:extLst>
            </c:dLbl>
            <c:dLbl>
              <c:idx val="2"/>
              <c:layout>
                <c:manualLayout>
                  <c:x val="0.28333333333333333"/>
                  <c:y val="3.333333333333302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6-40DE-A810-1F154A809929}"/>
                </c:ext>
              </c:extLst>
            </c:dLbl>
            <c:dLbl>
              <c:idx val="4"/>
              <c:layout>
                <c:manualLayout>
                  <c:x val="-0.14000000000000001"/>
                  <c:y val="0.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6-40DE-A810-1F154A809929}"/>
                </c:ext>
              </c:extLst>
            </c:dLbl>
            <c:dLbl>
              <c:idx val="5"/>
              <c:layout>
                <c:manualLayout>
                  <c:x val="-0.15333333333333338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6-40DE-A810-1F154A809929}"/>
                </c:ext>
              </c:extLst>
            </c:dLbl>
            <c:dLbl>
              <c:idx val="6"/>
              <c:layout>
                <c:manualLayout>
                  <c:x val="-0.2"/>
                  <c:y val="-2.666666666666666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6-40DE-A810-1F154A809929}"/>
                </c:ext>
              </c:extLst>
            </c:dLbl>
            <c:dLbl>
              <c:idx val="7"/>
              <c:layout>
                <c:manualLayout>
                  <c:x val="-9.3333333333333393E-2"/>
                  <c:y val="-3.66666666666666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6-40DE-A810-1F154A80992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DGC!$F$4:$F$11</c:f>
              <c:strCache>
                <c:ptCount val="8"/>
                <c:pt idx="0">
                  <c:v>AR</c:v>
                </c:pt>
                <c:pt idx="1">
                  <c:v>BG</c:v>
                </c:pt>
                <c:pt idx="2">
                  <c:v>BO</c:v>
                </c:pt>
                <c:pt idx="3">
                  <c:v>MO</c:v>
                </c:pt>
                <c:pt idx="4">
                  <c:v>RA</c:v>
                </c:pt>
                <c:pt idx="5">
                  <c:v>RE</c:v>
                </c:pt>
                <c:pt idx="6">
                  <c:v>RN</c:v>
                </c:pt>
                <c:pt idx="7">
                  <c:v>SP</c:v>
                </c:pt>
              </c:strCache>
            </c:strRef>
          </c:cat>
          <c:val>
            <c:numRef>
              <c:f>DGC!$G$4:$G$11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551</c:v>
                </c:pt>
                <c:pt idx="4">
                  <c:v>1</c:v>
                </c:pt>
                <c:pt idx="5">
                  <c:v>35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00-4FAE-921E-E1255B8BA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 corso (595),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292</c:v>
                </c:pt>
                <c:pt idx="1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FD-444E-B52A-A68F384F4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 corso (595),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DGC!$K$3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0"/>
              <c:layout>
                <c:manualLayout>
                  <c:x val="-0.01"/>
                  <c:y val="-0.1033333333333333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04-4AAF-8B63-6C7EA1E4A6B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DGC!$J$4:$J$5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DGC!$K$4:$K$5</c:f>
              <c:numCache>
                <c:formatCode>General</c:formatCode>
                <c:ptCount val="2"/>
                <c:pt idx="0">
                  <c:v>292</c:v>
                </c:pt>
                <c:pt idx="1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E1-4032-B508-F636FB598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(127) per Comune di residenza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DGG!$B$4:$B$17</c:f>
              <c:strCache>
                <c:ptCount val="14"/>
                <c:pt idx="0">
                  <c:v>BELLARIA-IGEA MARINA (RN)</c:v>
                </c:pt>
                <c:pt idx="1">
                  <c:v>CASALGRANDE (RE)</c:v>
                </c:pt>
                <c:pt idx="2">
                  <c:v>CASTELLARANO (RE)</c:v>
                </c:pt>
                <c:pt idx="3">
                  <c:v>CASTELNUOVO RANGONE (MO)</c:v>
                </c:pt>
                <c:pt idx="4">
                  <c:v>CASTELVETRO DI MODENA (MO)</c:v>
                </c:pt>
                <c:pt idx="5">
                  <c:v>FIORANO MODENESE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MODENA (MO)</c:v>
                </c:pt>
                <c:pt idx="9">
                  <c:v>SAN MARTINO IN RIO (RE)</c:v>
                </c:pt>
                <c:pt idx="10">
                  <c:v>SASSUOLO (MO)</c:v>
                </c:pt>
                <c:pt idx="11">
                  <c:v>SERRAMAZZONI (MO)</c:v>
                </c:pt>
                <c:pt idx="12">
                  <c:v>TOANO (RE)</c:v>
                </c:pt>
                <c:pt idx="13">
                  <c:v>VIGNOLA (MO)</c:v>
                </c:pt>
              </c:strCache>
            </c:strRef>
          </c:cat>
          <c:val>
            <c:numRef>
              <c:f>DGG!$C$4:$C$17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46</c:v>
                </c:pt>
                <c:pt idx="7">
                  <c:v>8</c:v>
                </c:pt>
                <c:pt idx="8">
                  <c:v>39</c:v>
                </c:pt>
                <c:pt idx="9">
                  <c:v>1</c:v>
                </c:pt>
                <c:pt idx="10">
                  <c:v>16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98-4D97-A314-EF11A0580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3640047"/>
        <c:axId val="1363641007"/>
      </c:lineChart>
      <c:catAx>
        <c:axId val="1363640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63641007"/>
        <c:crosses val="autoZero"/>
        <c:auto val="1"/>
        <c:lblAlgn val="ctr"/>
        <c:lblOffset val="100"/>
        <c:noMultiLvlLbl val="0"/>
      </c:catAx>
      <c:valAx>
        <c:axId val="1363641007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363640047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Media delle iscrizioni ai corsi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CAAIC!$F$3</c:f>
              <c:strCache>
                <c:ptCount val="1"/>
                <c:pt idx="0">
                  <c:v>Media delle iscrizioni ai Corsi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CAAIC!$E$4:$E$15</c:f>
              <c:strCache>
                <c:ptCount val="12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  <c:pt idx="11">
                  <c:v>2024-2025</c:v>
                </c:pt>
              </c:strCache>
            </c:strRef>
          </c:cat>
          <c:val>
            <c:numRef>
              <c:f>CAAIC!$F$4:$F$15</c:f>
              <c:numCache>
                <c:formatCode>0.00</c:formatCode>
                <c:ptCount val="12"/>
                <c:pt idx="0">
                  <c:v>7.8333334922790527</c:v>
                </c:pt>
                <c:pt idx="1">
                  <c:v>12.935483932495117</c:v>
                </c:pt>
                <c:pt idx="2">
                  <c:v>12.869565010070801</c:v>
                </c:pt>
                <c:pt idx="3">
                  <c:v>12.098039627075195</c:v>
                </c:pt>
                <c:pt idx="4">
                  <c:v>10.786885261535645</c:v>
                </c:pt>
                <c:pt idx="5">
                  <c:v>12.904762268066406</c:v>
                </c:pt>
                <c:pt idx="6">
                  <c:v>7.175438404083252</c:v>
                </c:pt>
                <c:pt idx="7">
                  <c:v>8.425532341003418</c:v>
                </c:pt>
                <c:pt idx="8">
                  <c:v>10.902777671813965</c:v>
                </c:pt>
                <c:pt idx="9">
                  <c:v>12.813186645507813</c:v>
                </c:pt>
                <c:pt idx="10">
                  <c:v>12.704761505126953</c:v>
                </c:pt>
                <c:pt idx="11">
                  <c:v>12.188976287841797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0-4AD9-AD38-103F50264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428383"/>
        <c:axId val="1194425983"/>
      </c:lineChart>
      <c:catAx>
        <c:axId val="1194428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25983"/>
        <c:crosses val="autoZero"/>
        <c:auto val="1"/>
        <c:lblAlgn val="ctr"/>
        <c:lblOffset val="100"/>
        <c:noMultiLvlLbl val="0"/>
      </c:catAx>
      <c:valAx>
        <c:axId val="1194425983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2838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(127) per Comune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DGG!$C$3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DGG!$B$4:$B$17</c:f>
              <c:strCache>
                <c:ptCount val="14"/>
                <c:pt idx="0">
                  <c:v>BELLARIA-IGEA MARINA (RN)</c:v>
                </c:pt>
                <c:pt idx="1">
                  <c:v>CASALGRANDE (RE)</c:v>
                </c:pt>
                <c:pt idx="2">
                  <c:v>CASTELLARANO (RE)</c:v>
                </c:pt>
                <c:pt idx="3">
                  <c:v>CASTELNUOVO RANGONE (MO)</c:v>
                </c:pt>
                <c:pt idx="4">
                  <c:v>CASTELVETRO DI MODENA (MO)</c:v>
                </c:pt>
                <c:pt idx="5">
                  <c:v>FIORANO MODENESE (MO)</c:v>
                </c:pt>
                <c:pt idx="6">
                  <c:v>FORMIGINE (MO)</c:v>
                </c:pt>
                <c:pt idx="7">
                  <c:v>MARANELLO (MO)</c:v>
                </c:pt>
                <c:pt idx="8">
                  <c:v>MODENA (MO)</c:v>
                </c:pt>
                <c:pt idx="9">
                  <c:v>SAN MARTINO IN RIO (RE)</c:v>
                </c:pt>
                <c:pt idx="10">
                  <c:v>SASSUOLO (MO)</c:v>
                </c:pt>
                <c:pt idx="11">
                  <c:v>SERRAMAZZONI (MO)</c:v>
                </c:pt>
                <c:pt idx="12">
                  <c:v>TOANO (RE)</c:v>
                </c:pt>
                <c:pt idx="13">
                  <c:v>VIGNOLA (MO)</c:v>
                </c:pt>
              </c:strCache>
            </c:strRef>
          </c:cat>
          <c:val>
            <c:numRef>
              <c:f>DGG!$C$4:$C$17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46</c:v>
                </c:pt>
                <c:pt idx="7">
                  <c:v>8</c:v>
                </c:pt>
                <c:pt idx="8">
                  <c:v>39</c:v>
                </c:pt>
                <c:pt idx="9">
                  <c:v>1</c:v>
                </c:pt>
                <c:pt idx="10">
                  <c:v>16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78-4D38-BB02-A0813DD72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(127)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121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7-4047-A248-AACEA66B1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(127) per Provincia di residenza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DGG!$G$3</c:f>
              <c:strCache>
                <c:ptCount val="1"/>
                <c:pt idx="0">
                  <c:v>Nr. Tesserati</c:v>
                </c:pt>
              </c:strCache>
            </c:strRef>
          </c:tx>
          <c:dLbls>
            <c:dLbl>
              <c:idx val="2"/>
              <c:layout>
                <c:manualLayout>
                  <c:x val="5.3333333333333337E-2"/>
                  <c:y val="-1.33333333333333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CE-417E-A8EA-09E4763E171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DGG!$F$4:$F$6</c:f>
              <c:strCache>
                <c:ptCount val="3"/>
                <c:pt idx="0">
                  <c:v>MO</c:v>
                </c:pt>
                <c:pt idx="1">
                  <c:v>RE</c:v>
                </c:pt>
                <c:pt idx="2">
                  <c:v>RN</c:v>
                </c:pt>
              </c:strCache>
            </c:strRef>
          </c:cat>
          <c:val>
            <c:numRef>
              <c:f>DGG!$G$4:$G$6</c:f>
              <c:numCache>
                <c:formatCode>General</c:formatCode>
                <c:ptCount val="3"/>
                <c:pt idx="0">
                  <c:v>121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0-402E-B574-4D56959AB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dei partecipanti ad almeno una gita (127),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46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0D-4621-BF79-4AFC4E49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Distribuzione percentuale dei partecipanti ad almeno una gita (127), Formiginesi e non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DGG!$K$3</c:f>
              <c:strCache>
                <c:ptCount val="1"/>
                <c:pt idx="0">
                  <c:v>Nr. Tesserati</c:v>
                </c:pt>
              </c:strCache>
            </c:strRef>
          </c:tx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DGG!$J$4:$J$5</c:f>
              <c:strCache>
                <c:ptCount val="2"/>
                <c:pt idx="0">
                  <c:v>Formiginesi</c:v>
                </c:pt>
                <c:pt idx="1">
                  <c:v>Non Formiginesi</c:v>
                </c:pt>
              </c:strCache>
            </c:strRef>
          </c:cat>
          <c:val>
            <c:numRef>
              <c:f>DGG!$K$4:$K$5</c:f>
              <c:numCache>
                <c:formatCode>General</c:formatCode>
                <c:ptCount val="2"/>
                <c:pt idx="0">
                  <c:v>46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F6-4FA0-B74A-30F5B050D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000">
              <a:latin typeface="Tahoma"/>
              <a:ea typeface="Tahoma"/>
              <a:cs typeface="Tahoma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delle iscrizioni alle gite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CAAIG!$C$3</c:f>
              <c:strCache>
                <c:ptCount val="1"/>
                <c:pt idx="0">
                  <c:v>Nr. Iscrizioni alle Gite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CAAIG!$B$4:$B$15</c:f>
              <c:strCache>
                <c:ptCount val="12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  <c:pt idx="11">
                  <c:v>2024-2025</c:v>
                </c:pt>
              </c:strCache>
            </c:strRef>
          </c:cat>
          <c:val>
            <c:numRef>
              <c:f>CAAIG!$C$4:$C$15</c:f>
              <c:numCache>
                <c:formatCode>General</c:formatCode>
                <c:ptCount val="12"/>
                <c:pt idx="0">
                  <c:v>50</c:v>
                </c:pt>
                <c:pt idx="1">
                  <c:v>250</c:v>
                </c:pt>
                <c:pt idx="2">
                  <c:v>300</c:v>
                </c:pt>
                <c:pt idx="3">
                  <c:v>323</c:v>
                </c:pt>
                <c:pt idx="4">
                  <c:v>319</c:v>
                </c:pt>
                <c:pt idx="5">
                  <c:v>211</c:v>
                </c:pt>
                <c:pt idx="6">
                  <c:v>118</c:v>
                </c:pt>
                <c:pt idx="7">
                  <c:v>0</c:v>
                </c:pt>
                <c:pt idx="8">
                  <c:v>69</c:v>
                </c:pt>
                <c:pt idx="9">
                  <c:v>151</c:v>
                </c:pt>
                <c:pt idx="10">
                  <c:v>267</c:v>
                </c:pt>
                <c:pt idx="11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9-4AE7-8167-318207C8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432703"/>
        <c:axId val="1194433663"/>
      </c:lineChart>
      <c:catAx>
        <c:axId val="1194432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33663"/>
        <c:crosses val="autoZero"/>
        <c:auto val="1"/>
        <c:lblAlgn val="ctr"/>
        <c:lblOffset val="100"/>
        <c:noMultiLvlLbl val="0"/>
      </c:catAx>
      <c:valAx>
        <c:axId val="119443366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3270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 corso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CAAPC!$C$3</c:f>
              <c:strCache>
                <c:ptCount val="1"/>
                <c:pt idx="0">
                  <c:v>Nr. Partecipanti ad almeno un Corso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CAAPC!$B$4:$B$15</c:f>
              <c:strCache>
                <c:ptCount val="12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  <c:pt idx="11">
                  <c:v>2024-2025</c:v>
                </c:pt>
              </c:strCache>
            </c:strRef>
          </c:cat>
          <c:val>
            <c:numRef>
              <c:f>CAAPC!$C$4:$C$15</c:f>
              <c:numCache>
                <c:formatCode>General</c:formatCode>
                <c:ptCount val="12"/>
                <c:pt idx="0">
                  <c:v>110</c:v>
                </c:pt>
                <c:pt idx="1">
                  <c:v>214</c:v>
                </c:pt>
                <c:pt idx="2">
                  <c:v>323</c:v>
                </c:pt>
                <c:pt idx="3">
                  <c:v>307</c:v>
                </c:pt>
                <c:pt idx="4">
                  <c:v>329</c:v>
                </c:pt>
                <c:pt idx="5">
                  <c:v>359</c:v>
                </c:pt>
                <c:pt idx="6">
                  <c:v>340</c:v>
                </c:pt>
                <c:pt idx="7">
                  <c:v>194</c:v>
                </c:pt>
                <c:pt idx="8">
                  <c:v>332</c:v>
                </c:pt>
                <c:pt idx="9">
                  <c:v>460</c:v>
                </c:pt>
                <c:pt idx="10">
                  <c:v>511</c:v>
                </c:pt>
                <c:pt idx="11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95-41B7-BB24-BE5265AF7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410143"/>
        <c:axId val="1194434143"/>
      </c:lineChart>
      <c:catAx>
        <c:axId val="1194410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34143"/>
        <c:crosses val="autoZero"/>
        <c:auto val="1"/>
        <c:lblAlgn val="ctr"/>
        <c:lblOffset val="100"/>
        <c:noMultiLvlLbl val="0"/>
      </c:catAx>
      <c:valAx>
        <c:axId val="119443414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1014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dei partecipanti ad almeno una gita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CAAPG!$C$3</c:f>
              <c:strCache>
                <c:ptCount val="1"/>
                <c:pt idx="0">
                  <c:v>Nr. Partecipanti ad almeno una Gita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CAAPG!$B$4:$B$15</c:f>
              <c:strCache>
                <c:ptCount val="12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  <c:pt idx="11">
                  <c:v>2024-2025</c:v>
                </c:pt>
              </c:strCache>
            </c:strRef>
          </c:cat>
          <c:val>
            <c:numRef>
              <c:f>CAAPG!$C$4:$C$15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170</c:v>
                </c:pt>
                <c:pt idx="4">
                  <c:v>153</c:v>
                </c:pt>
                <c:pt idx="5">
                  <c:v>119</c:v>
                </c:pt>
                <c:pt idx="6">
                  <c:v>85</c:v>
                </c:pt>
                <c:pt idx="7">
                  <c:v>0</c:v>
                </c:pt>
                <c:pt idx="8">
                  <c:v>57</c:v>
                </c:pt>
                <c:pt idx="9">
                  <c:v>95</c:v>
                </c:pt>
                <c:pt idx="10">
                  <c:v>124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9-4A17-AE6B-AF76DA9ED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410623"/>
        <c:axId val="1194414463"/>
      </c:lineChart>
      <c:catAx>
        <c:axId val="119441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14463"/>
        <c:crosses val="autoZero"/>
        <c:auto val="1"/>
        <c:lblAlgn val="ctr"/>
        <c:lblOffset val="100"/>
        <c:noMultiLvlLbl val="0"/>
      </c:catAx>
      <c:valAx>
        <c:axId val="119441446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1062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/>
                <a:ea typeface="Tahoma"/>
                <a:cs typeface="Tahoma"/>
              </a:defRPr>
            </a:pPr>
            <a:r>
              <a:rPr lang="it-IT"/>
              <a:t>Nr. di eventi/conferenze nei vari anni accademici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CAAEC!$C$3</c:f>
              <c:strCache>
                <c:ptCount val="1"/>
                <c:pt idx="0">
                  <c:v>Nr. Eventi/Conferenze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Tahoma"/>
                    <a:ea typeface="Tahoma"/>
                    <a:cs typeface="Tahoma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CAAEC!$B$4:$B$15</c:f>
              <c:strCache>
                <c:ptCount val="12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  <c:pt idx="7">
                  <c:v>2020-2021</c:v>
                </c:pt>
                <c:pt idx="8">
                  <c:v>2021-2022</c:v>
                </c:pt>
                <c:pt idx="9">
                  <c:v>2022-2023</c:v>
                </c:pt>
                <c:pt idx="10">
                  <c:v>2023-2024</c:v>
                </c:pt>
                <c:pt idx="11">
                  <c:v>2024-2025</c:v>
                </c:pt>
              </c:strCache>
            </c:strRef>
          </c:cat>
          <c:val>
            <c:numRef>
              <c:f>CAAEC!$C$4:$C$15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10</c:v>
                </c:pt>
                <c:pt idx="7">
                  <c:v>34</c:v>
                </c:pt>
                <c:pt idx="8">
                  <c:v>38</c:v>
                </c:pt>
                <c:pt idx="9">
                  <c:v>21</c:v>
                </c:pt>
                <c:pt idx="10">
                  <c:v>42</c:v>
                </c:pt>
                <c:pt idx="1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F-442B-9A54-72655127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411103"/>
        <c:axId val="1194431743"/>
      </c:lineChart>
      <c:catAx>
        <c:axId val="1194411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31743"/>
        <c:crosses val="autoZero"/>
        <c:auto val="1"/>
        <c:lblAlgn val="ctr"/>
        <c:lblOffset val="100"/>
        <c:noMultiLvlLbl val="0"/>
      </c:catAx>
      <c:valAx>
        <c:axId val="1194431743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Tahoma"/>
                <a:ea typeface="Tahoma"/>
                <a:cs typeface="Tahoma"/>
              </a:defRPr>
            </a:pPr>
            <a:endParaRPr lang="it-IT"/>
          </a:p>
        </c:txPr>
        <c:crossAx val="1194411103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4" Type="http://schemas.openxmlformats.org/officeDocument/2006/relationships/chart" Target="../charts/chart3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609599</xdr:colOff>
      <xdr:row>23</xdr:row>
      <xdr:rowOff>9525</xdr:rowOff>
    </xdr:from>
    <xdr:ext cx="16163925" cy="196496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9599" y="4352925"/>
          <a:ext cx="16163925" cy="196496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Convenzioni utilizzate per il calcolo delle distribuzioni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anagrafiche dei tesserati, dei partecipanti ad almeno un corso, dei partecipanti ad almeno una gita: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L'età è calcolata in funzione della data di nascita completa (e non solo in base all'anno di nascita): in altre parole gli anni devono essere (effettivamente) compiuti rispetto alla data di riferimento.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tesserati è la data dell'ultima lezione dell'anno accademico in esame (si considerano, volutamente, le attività didattiche, per la data di riferimento, poiché si assume che tali attività rappresentino la parte preponderante dell'offerta dell'UPF; inoltre si considera la data dell'ultima lezione poiché la validità della tessera è per l'intero anno accademico).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 corso è la media delle date intermedie dei corsi frequentati dal partecipante in esame: per data intermedia di un corso si intende la data intermedia tra la data della prima lezione e quella dell'ultima del corso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la distribuzione anagrafica dei partecipanti ad almeno una gita è la media delle date delle gite alle quali ha partecipato il partecipante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tesserato più/meno giovane è la data dell'ultima lezione dell'anno accademico in esame.</a:t>
          </a:r>
        </a:p>
        <a:p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corsista più/meno giovane è la data intermedia (ossia la data intermedia tra la prima e l'ultima lezione di uno specifico corso) minore/maggiore (ossia meno/più recente) degli specifici corsi frequentati dal corsista.</a:t>
          </a:r>
        </a:p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La data di riferimento per il calcolo dell'età del gitante più/meno giovane è la data minore/maggiore (ossia meno/più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recente)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delle specifiche gite alle quali il gitante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ha partecipato</a:t>
          </a:r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3F0B408-5F06-6143-10E4-4676393AD5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8EEC16F-13FF-4DAE-D3D1-E4E2D39FE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123825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F11685D-3E36-0866-5132-F1B3CD5F55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63269BE-7340-8D66-1DDF-4BA55B484A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123825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C6B895EF-7C5D-614E-2C37-CA21CBD7F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43E70BB-F074-9378-1CBC-CA11FBB33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49</xdr:row>
      <xdr:rowOff>0</xdr:rowOff>
    </xdr:from>
    <xdr:to>
      <xdr:col>11</xdr:col>
      <xdr:colOff>123825</xdr:colOff>
      <xdr:row>70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8FD904EF-2F1D-3256-8369-84F6F2EA0D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49</xdr:row>
      <xdr:rowOff>0</xdr:rowOff>
    </xdr:from>
    <xdr:to>
      <xdr:col>18</xdr:col>
      <xdr:colOff>152400</xdr:colOff>
      <xdr:row>70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3D30636-13F7-7E55-993C-6CE36979F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72</xdr:row>
      <xdr:rowOff>0</xdr:rowOff>
    </xdr:from>
    <xdr:to>
      <xdr:col>11</xdr:col>
      <xdr:colOff>123825</xdr:colOff>
      <xdr:row>93</xdr:row>
      <xdr:rowOff>9525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931BD967-9780-F925-9955-DE65F13887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18</xdr:col>
      <xdr:colOff>152400</xdr:colOff>
      <xdr:row>93</xdr:row>
      <xdr:rowOff>9525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E39B8D87-92AD-F56E-AF42-D304AFE259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95</xdr:row>
      <xdr:rowOff>0</xdr:rowOff>
    </xdr:from>
    <xdr:to>
      <xdr:col>11</xdr:col>
      <xdr:colOff>123825</xdr:colOff>
      <xdr:row>116</xdr:row>
      <xdr:rowOff>9525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E3FDE601-7175-1AFC-61A1-F8025B4DC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22</xdr:col>
      <xdr:colOff>304800</xdr:colOff>
      <xdr:row>25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71BAC1F-86EA-8EE7-8394-5B3CEA56F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</xdr:row>
      <xdr:rowOff>0</xdr:rowOff>
    </xdr:from>
    <xdr:to>
      <xdr:col>36</xdr:col>
      <xdr:colOff>304800</xdr:colOff>
      <xdr:row>46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273BA39-F859-C381-1DE7-7981B531C0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22</xdr:col>
      <xdr:colOff>304800</xdr:colOff>
      <xdr:row>69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7C1D124-640D-84B2-7336-65839071E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48</xdr:row>
      <xdr:rowOff>0</xdr:rowOff>
    </xdr:from>
    <xdr:to>
      <xdr:col>36</xdr:col>
      <xdr:colOff>304800</xdr:colOff>
      <xdr:row>90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D1729C6-3846-5C95-D932-5DC06B7787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304800</xdr:colOff>
      <xdr:row>113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FA674F9-524A-1880-506D-B5FB18B05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92</xdr:row>
      <xdr:rowOff>0</xdr:rowOff>
    </xdr:from>
    <xdr:to>
      <xdr:col>36</xdr:col>
      <xdr:colOff>304800</xdr:colOff>
      <xdr:row>134</xdr:row>
      <xdr:rowOff>19050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B6E5FEA-CA7B-EE2E-3FB4-BA2122792C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366B0F9-4CAD-6484-0AA1-7FEDD91CB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D94F22B-B0EC-01BC-D32C-527F79797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11</xdr:col>
      <xdr:colOff>152400</xdr:colOff>
      <xdr:row>47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3EE27430-767A-BFFB-DDB3-A44384F8F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26</xdr:row>
      <xdr:rowOff>0</xdr:rowOff>
    </xdr:from>
    <xdr:to>
      <xdr:col>18</xdr:col>
      <xdr:colOff>152400</xdr:colOff>
      <xdr:row>47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C25985-DD45-D2E6-9809-20F7D992F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11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1DB940C-9CDA-C258-F7DB-7D46C224D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152400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7D77C844-A389-DA85-0215-5F374C4951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3930B7-1723-959F-9CE8-BE43B469D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DD849B6-BE3D-E77B-2480-9F8427D4E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DF17F5F-CAD6-E66B-FF40-CFFF5DE98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30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29B0A0F-7B90-72F8-4FDC-0F6A4FC8D2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164B4AF-BDA8-871D-7C51-B6088B8A2F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43A4820-B22E-9C9D-1809-C16CE374B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61A0974-322B-64B0-FE0E-5BAA012ED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92466A8-6B8C-F475-FF30-E6913D9E7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AFCE9BC-9402-61A3-E1DA-6B61AD6F98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7E1779E-0992-3847-903E-F946B0964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1A869DD-063B-4D8D-CF87-2CA26825D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A7DFC17-5B3D-A708-9D5F-56307B8C92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D7658FA8-F51D-D9BA-C620-A7A77A912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61A7A483-7659-537F-31AC-DD810CE3F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55D1D381-E73E-39AA-3D07-80CF55400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45885C-E60F-E521-197E-7BC124D98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25</xdr:col>
      <xdr:colOff>304800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01089D6-2BDE-DBA8-4766-7E2DC8C18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38</xdr:col>
      <xdr:colOff>304800</xdr:colOff>
      <xdr:row>45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D2C22CB-1320-888D-8A19-E1ED7320F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19</xdr:col>
      <xdr:colOff>152400</xdr:colOff>
      <xdr:row>68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B71B4B9-11E7-4823-DEAB-747DBA15B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47</xdr:row>
      <xdr:rowOff>0</xdr:rowOff>
    </xdr:from>
    <xdr:to>
      <xdr:col>26</xdr:col>
      <xdr:colOff>152400</xdr:colOff>
      <xdr:row>68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49F5D1B-F064-AFF8-0F65-74EC21FBE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69</xdr:row>
      <xdr:rowOff>0</xdr:rowOff>
    </xdr:from>
    <xdr:to>
      <xdr:col>19</xdr:col>
      <xdr:colOff>152400</xdr:colOff>
      <xdr:row>90</xdr:row>
      <xdr:rowOff>9525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6AC9273-D336-8D6E-46A5-DCB5563443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0</xdr:colOff>
      <xdr:row>69</xdr:row>
      <xdr:rowOff>0</xdr:rowOff>
    </xdr:from>
    <xdr:to>
      <xdr:col>26</xdr:col>
      <xdr:colOff>152400</xdr:colOff>
      <xdr:row>90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133F11FC-6631-106E-2FAE-43AA167720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4D6F970-6CE5-6B92-6325-76FE951E7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3292DBC-4CB8-240B-E9B7-7F649C2FC3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2087CB5-E090-B83C-35B0-BB7FFE206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907FE29-6DE2-B381-EEA8-4199363F6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8AE06B3-DD68-74BF-7983-B524A14D6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282DAF7-3881-44EA-8CBB-A252A6C69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222858-E4F6-B99C-B48E-966BAA029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19</xdr:row>
      <xdr:rowOff>171450</xdr:rowOff>
    </xdr:from>
    <xdr:ext cx="4894673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23850" y="3790950"/>
          <a:ext cx="4894673" cy="26257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Dati</a:t>
          </a:r>
          <a:r>
            <a:rPr lang="it-IT" sz="1100" baseline="0">
              <a:solidFill>
                <a:srgbClr val="FF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insufficienti nei primi tre anni accademici per una statistica significativa</a:t>
          </a:r>
          <a:endParaRPr lang="it-IT" sz="1100">
            <a:solidFill>
              <a:srgbClr val="FF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443852F-D664-09DE-35CE-163B46E0F3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152400</xdr:colOff>
      <xdr:row>23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85AA1AA-57CC-FA4E-BFE7-EC65DF3C6B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2"/>
  <sheetViews>
    <sheetView showGridLines="0" tabSelected="1" workbookViewId="0">
      <selection activeCell="H20" sqref="H20"/>
    </sheetView>
  </sheetViews>
  <sheetFormatPr defaultRowHeight="14.25" x14ac:dyDescent="0.2"/>
  <cols>
    <col min="1" max="1" width="9.140625" style="1"/>
    <col min="2" max="2" width="24" style="1" customWidth="1"/>
    <col min="3" max="3" width="22" style="1" customWidth="1"/>
    <col min="4" max="4" width="99" style="1" customWidth="1"/>
    <col min="5" max="5" width="34.7109375" style="1" customWidth="1"/>
    <col min="6" max="16384" width="9.140625" style="1"/>
  </cols>
  <sheetData>
    <row r="2" spans="2:5" x14ac:dyDescent="0.2">
      <c r="B2" s="2" t="s">
        <v>14</v>
      </c>
      <c r="C2" s="2" t="s">
        <v>15</v>
      </c>
      <c r="D2" s="6" t="s">
        <v>13</v>
      </c>
      <c r="E2" s="2" t="s">
        <v>112</v>
      </c>
    </row>
    <row r="3" spans="2:5" x14ac:dyDescent="0.2">
      <c r="B3" s="8">
        <v>1</v>
      </c>
      <c r="C3" s="8" t="s">
        <v>17</v>
      </c>
      <c r="D3" s="12" t="s">
        <v>18</v>
      </c>
      <c r="E3" s="8"/>
    </row>
    <row r="4" spans="2:5" ht="15" x14ac:dyDescent="0.2">
      <c r="B4" s="8">
        <v>2</v>
      </c>
      <c r="C4" s="13" t="s">
        <v>20</v>
      </c>
      <c r="D4" s="12" t="s">
        <v>21</v>
      </c>
      <c r="E4" s="8" t="s">
        <v>113</v>
      </c>
    </row>
    <row r="5" spans="2:5" ht="15" x14ac:dyDescent="0.2">
      <c r="B5" s="8">
        <v>3</v>
      </c>
      <c r="C5" s="13" t="s">
        <v>24</v>
      </c>
      <c r="D5" s="12" t="s">
        <v>25</v>
      </c>
      <c r="E5" s="8" t="s">
        <v>113</v>
      </c>
    </row>
    <row r="6" spans="2:5" ht="15" x14ac:dyDescent="0.2">
      <c r="B6" s="8">
        <v>4</v>
      </c>
      <c r="C6" s="13" t="s">
        <v>27</v>
      </c>
      <c r="D6" s="12" t="s">
        <v>28</v>
      </c>
      <c r="E6" s="8" t="s">
        <v>113</v>
      </c>
    </row>
    <row r="7" spans="2:5" ht="15" x14ac:dyDescent="0.2">
      <c r="B7" s="8">
        <v>5</v>
      </c>
      <c r="C7" s="13" t="s">
        <v>31</v>
      </c>
      <c r="D7" s="12" t="s">
        <v>125</v>
      </c>
      <c r="E7" s="8" t="s">
        <v>113</v>
      </c>
    </row>
    <row r="8" spans="2:5" ht="15" x14ac:dyDescent="0.2">
      <c r="B8" s="8">
        <v>6</v>
      </c>
      <c r="C8" s="13" t="s">
        <v>33</v>
      </c>
      <c r="D8" s="12" t="s">
        <v>32</v>
      </c>
      <c r="E8" s="8" t="s">
        <v>113</v>
      </c>
    </row>
    <row r="9" spans="2:5" ht="15" x14ac:dyDescent="0.2">
      <c r="B9" s="8">
        <v>7</v>
      </c>
      <c r="C9" s="13" t="s">
        <v>39</v>
      </c>
      <c r="D9" s="12" t="s">
        <v>38</v>
      </c>
      <c r="E9" s="8" t="s">
        <v>113</v>
      </c>
    </row>
    <row r="10" spans="2:5" ht="15" x14ac:dyDescent="0.2">
      <c r="B10" s="8">
        <v>8</v>
      </c>
      <c r="C10" s="13" t="s">
        <v>43</v>
      </c>
      <c r="D10" s="12" t="s">
        <v>42</v>
      </c>
      <c r="E10" s="8" t="s">
        <v>113</v>
      </c>
    </row>
    <row r="11" spans="2:5" ht="15" x14ac:dyDescent="0.2">
      <c r="B11" s="8">
        <v>9</v>
      </c>
      <c r="C11" s="13" t="s">
        <v>99</v>
      </c>
      <c r="D11" s="12" t="s">
        <v>98</v>
      </c>
      <c r="E11" s="8" t="s">
        <v>113</v>
      </c>
    </row>
    <row r="12" spans="2:5" ht="15" x14ac:dyDescent="0.2">
      <c r="B12" s="8">
        <v>10</v>
      </c>
      <c r="C12" s="13" t="s">
        <v>90</v>
      </c>
      <c r="D12" s="12" t="s">
        <v>91</v>
      </c>
      <c r="E12" s="8" t="s">
        <v>114</v>
      </c>
    </row>
    <row r="13" spans="2:5" ht="15" x14ac:dyDescent="0.2">
      <c r="B13" s="8">
        <v>11</v>
      </c>
      <c r="C13" s="13" t="s">
        <v>16</v>
      </c>
      <c r="D13" s="12" t="s">
        <v>19</v>
      </c>
      <c r="E13" s="8" t="s">
        <v>114</v>
      </c>
    </row>
    <row r="14" spans="2:5" ht="15" x14ac:dyDescent="0.2">
      <c r="B14" s="8">
        <v>12</v>
      </c>
      <c r="C14" s="13" t="s">
        <v>45</v>
      </c>
      <c r="D14" s="12" t="s">
        <v>44</v>
      </c>
      <c r="E14" s="8" t="s">
        <v>114</v>
      </c>
    </row>
    <row r="15" spans="2:5" ht="15" x14ac:dyDescent="0.2">
      <c r="B15" s="8">
        <v>13</v>
      </c>
      <c r="C15" s="13" t="s">
        <v>65</v>
      </c>
      <c r="D15" s="12" t="s">
        <v>64</v>
      </c>
      <c r="E15" s="8" t="s">
        <v>114</v>
      </c>
    </row>
    <row r="16" spans="2:5" ht="15" x14ac:dyDescent="0.2">
      <c r="B16" s="8">
        <v>14</v>
      </c>
      <c r="C16" s="13" t="s">
        <v>67</v>
      </c>
      <c r="D16" s="12" t="s">
        <v>66</v>
      </c>
      <c r="E16" s="8" t="s">
        <v>113</v>
      </c>
    </row>
    <row r="17" spans="2:5" ht="15" x14ac:dyDescent="0.2">
      <c r="B17" s="8">
        <v>15</v>
      </c>
      <c r="C17" s="13" t="s">
        <v>81</v>
      </c>
      <c r="D17" s="12" t="s">
        <v>106</v>
      </c>
      <c r="E17" s="8" t="s">
        <v>113</v>
      </c>
    </row>
    <row r="18" spans="2:5" ht="15" x14ac:dyDescent="0.2">
      <c r="B18" s="8">
        <v>16</v>
      </c>
      <c r="C18" s="13" t="s">
        <v>82</v>
      </c>
      <c r="D18" s="12" t="s">
        <v>107</v>
      </c>
      <c r="E18" s="8" t="s">
        <v>114</v>
      </c>
    </row>
    <row r="19" spans="2:5" ht="15" x14ac:dyDescent="0.2">
      <c r="B19" s="8">
        <v>17</v>
      </c>
      <c r="C19" s="13" t="s">
        <v>83</v>
      </c>
      <c r="D19" s="12" t="s">
        <v>108</v>
      </c>
      <c r="E19" s="8" t="s">
        <v>114</v>
      </c>
    </row>
    <row r="20" spans="2:5" ht="15" x14ac:dyDescent="0.2">
      <c r="B20" s="8">
        <v>18</v>
      </c>
      <c r="C20" s="13" t="s">
        <v>84</v>
      </c>
      <c r="D20" s="12" t="s">
        <v>85</v>
      </c>
      <c r="E20" s="8" t="s">
        <v>114</v>
      </c>
    </row>
    <row r="21" spans="2:5" ht="15" x14ac:dyDescent="0.2">
      <c r="B21" s="8">
        <v>19</v>
      </c>
      <c r="C21" s="13" t="s">
        <v>86</v>
      </c>
      <c r="D21" s="11" t="s">
        <v>87</v>
      </c>
      <c r="E21" s="8" t="s">
        <v>114</v>
      </c>
    </row>
    <row r="22" spans="2:5" ht="15" x14ac:dyDescent="0.2">
      <c r="B22" s="8">
        <v>20</v>
      </c>
      <c r="C22" s="13" t="s">
        <v>88</v>
      </c>
      <c r="D22" s="11" t="s">
        <v>89</v>
      </c>
      <c r="E22" s="8" t="s">
        <v>114</v>
      </c>
    </row>
  </sheetData>
  <hyperlinks>
    <hyperlink ref="C13" location="DCAT!A1" display="DCAT" xr:uid="{00000000-0004-0000-0000-000000000000}"/>
    <hyperlink ref="C4" location="CAAT!A1" display="CAAT" xr:uid="{00000000-0004-0000-0000-000001000000}"/>
    <hyperlink ref="C5" location="CAAC!A1" display="CAAC" xr:uid="{00000000-0004-0000-0000-000002000000}"/>
    <hyperlink ref="C6" location="CAAG!A1" display="CAAG" xr:uid="{00000000-0004-0000-0000-000003000000}"/>
    <hyperlink ref="C7" location="CAAIC!A1" display="CAAIC" xr:uid="{00000000-0004-0000-0000-000004000000}"/>
    <hyperlink ref="C8" location="CAAIG!A1" display="CAAIG" xr:uid="{00000000-0004-0000-0000-000005000000}"/>
    <hyperlink ref="C9" location="CAAPC!A1" display="CAAPC" xr:uid="{00000000-0004-0000-0000-000006000000}"/>
    <hyperlink ref="C10" location="CAAPG!A1" display="CAAPG" xr:uid="{00000000-0004-0000-0000-000007000000}"/>
    <hyperlink ref="C14" location="RCAT!A1" display="RCAT" xr:uid="{00000000-0004-0000-0000-000008000000}"/>
    <hyperlink ref="C15" location="DA!A1" display="DA" xr:uid="{00000000-0004-0000-0000-000009000000}"/>
    <hyperlink ref="C16" location="FEA!A1" display="FEA" xr:uid="{00000000-0004-0000-0000-00000A000000}"/>
    <hyperlink ref="C17" location="DTNA!A1" display="DTNA" xr:uid="{00000000-0004-0000-0000-00000B000000}"/>
    <hyperlink ref="C18" location="DPNC!A1" display="DPNC" xr:uid="{00000000-0004-0000-0000-00000C000000}"/>
    <hyperlink ref="C19" location="DPNG!A1" display="DPNG" xr:uid="{00000000-0004-0000-0000-00000D000000}"/>
    <hyperlink ref="C20" location="DGT!A1" display="DGT" xr:uid="{00000000-0004-0000-0000-00000E000000}"/>
    <hyperlink ref="C21" location="DGC!A1" display="DGC" xr:uid="{00000000-0004-0000-0000-00000F000000}"/>
    <hyperlink ref="C22" location="DGG!A1" display="DGG" xr:uid="{00000000-0004-0000-0000-000010000000}"/>
    <hyperlink ref="C12" location="DTCG!A1" display="DTCG" xr:uid="{00000000-0004-0000-0000-000011000000}"/>
    <hyperlink ref="C11" location="CAAEC!A1" display="CAAEC" xr:uid="{00000000-0004-0000-0000-000012000000}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8"/>
  <sheetViews>
    <sheetView showGridLines="0" workbookViewId="0">
      <selection activeCell="C14" sqref="C14"/>
    </sheetView>
  </sheetViews>
  <sheetFormatPr defaultRowHeight="15" x14ac:dyDescent="0.25"/>
  <cols>
    <col min="1" max="1" width="18.28515625" customWidth="1"/>
    <col min="2" max="2" width="27" customWidth="1"/>
    <col min="3" max="3" width="26.5703125" customWidth="1"/>
    <col min="4" max="4" width="23.140625" customWidth="1"/>
  </cols>
  <sheetData>
    <row r="1" spans="1:4" x14ac:dyDescent="0.25">
      <c r="A1" s="19" t="s">
        <v>120</v>
      </c>
      <c r="B1" s="5" t="s">
        <v>92</v>
      </c>
    </row>
    <row r="2" spans="1:4" x14ac:dyDescent="0.25">
      <c r="A2" s="19"/>
      <c r="B2" s="5"/>
    </row>
    <row r="3" spans="1:4" x14ac:dyDescent="0.25">
      <c r="B3" s="2" t="s">
        <v>93</v>
      </c>
      <c r="C3" s="2" t="s">
        <v>7</v>
      </c>
      <c r="D3" s="2" t="s">
        <v>55</v>
      </c>
    </row>
    <row r="4" spans="1:4" x14ac:dyDescent="0.25">
      <c r="B4" s="7" t="s">
        <v>94</v>
      </c>
      <c r="C4" s="8">
        <v>72</v>
      </c>
      <c r="D4" s="9">
        <f>C4/$C$8</f>
        <v>0.10256410256410256</v>
      </c>
    </row>
    <row r="5" spans="1:4" x14ac:dyDescent="0.25">
      <c r="B5" s="7" t="s">
        <v>95</v>
      </c>
      <c r="C5" s="8">
        <v>523</v>
      </c>
      <c r="D5" s="9">
        <f t="shared" ref="D5:D7" si="0">C5/$C$8</f>
        <v>0.74501424501424507</v>
      </c>
    </row>
    <row r="6" spans="1:4" x14ac:dyDescent="0.25">
      <c r="B6" s="7" t="s">
        <v>96</v>
      </c>
      <c r="C6" s="8">
        <v>55</v>
      </c>
      <c r="D6" s="9">
        <f t="shared" si="0"/>
        <v>7.8347578347578342E-2</v>
      </c>
    </row>
    <row r="7" spans="1:4" x14ac:dyDescent="0.25">
      <c r="B7" s="7" t="s">
        <v>97</v>
      </c>
      <c r="C7" s="8">
        <v>52</v>
      </c>
      <c r="D7" s="9">
        <f t="shared" si="0"/>
        <v>7.407407407407407E-2</v>
      </c>
    </row>
    <row r="8" spans="1:4" x14ac:dyDescent="0.25">
      <c r="B8" s="7" t="s">
        <v>52</v>
      </c>
      <c r="C8" s="2">
        <f>SUM(C4:C7)</f>
        <v>702</v>
      </c>
      <c r="D8" s="10">
        <f>SUM(D4:D7)</f>
        <v>1</v>
      </c>
    </row>
  </sheetData>
  <hyperlinks>
    <hyperlink ref="A1" location="Legenda!C12" display="Torna alla legenda" xr:uid="{00000000-0004-0000-09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1"/>
  <sheetViews>
    <sheetView showGridLines="0" topLeftCell="A103" workbookViewId="0"/>
  </sheetViews>
  <sheetFormatPr defaultRowHeight="14.25" x14ac:dyDescent="0.2"/>
  <cols>
    <col min="1" max="1" width="19" style="1" customWidth="1"/>
    <col min="2" max="2" width="24.140625" style="3" bestFit="1" customWidth="1"/>
    <col min="3" max="3" width="10.85546875" style="3" bestFit="1" customWidth="1"/>
    <col min="4" max="4" width="8.42578125" style="3" bestFit="1" customWidth="1"/>
    <col min="5" max="5" width="76.7109375" style="3" bestFit="1" customWidth="1"/>
    <col min="6" max="6" width="29" style="3" bestFit="1" customWidth="1"/>
    <col min="7" max="7" width="18.7109375" style="3" bestFit="1" customWidth="1"/>
    <col min="8" max="8" width="18.42578125" style="3" bestFit="1" customWidth="1"/>
    <col min="9" max="9" width="20.140625" style="3" bestFit="1" customWidth="1"/>
    <col min="10" max="10" width="25.28515625" style="3" bestFit="1" customWidth="1"/>
    <col min="11" max="16384" width="9.140625" style="1"/>
  </cols>
  <sheetData>
    <row r="1" spans="1:10" x14ac:dyDescent="0.2">
      <c r="A1" s="19" t="s">
        <v>120</v>
      </c>
      <c r="B1" s="15" t="s">
        <v>12</v>
      </c>
    </row>
    <row r="2" spans="1:10" x14ac:dyDescent="0.2">
      <c r="A2" s="19"/>
      <c r="B2" s="15"/>
    </row>
    <row r="3" spans="1:10" x14ac:dyDescent="0.2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8</v>
      </c>
      <c r="I3" s="2" t="s">
        <v>9</v>
      </c>
      <c r="J3" s="2" t="s">
        <v>11</v>
      </c>
    </row>
    <row r="4" spans="1:10" x14ac:dyDescent="0.2">
      <c r="B4" s="25" t="s">
        <v>146</v>
      </c>
      <c r="C4" s="25">
        <v>1</v>
      </c>
      <c r="D4" s="25">
        <v>1101</v>
      </c>
      <c r="E4" s="25" t="s">
        <v>147</v>
      </c>
      <c r="F4" s="25" t="s">
        <v>148</v>
      </c>
      <c r="G4" s="25">
        <v>8</v>
      </c>
      <c r="H4" s="25">
        <v>9</v>
      </c>
      <c r="I4" s="25">
        <v>72</v>
      </c>
      <c r="J4" s="25">
        <v>1</v>
      </c>
    </row>
    <row r="5" spans="1:10" x14ac:dyDescent="0.2">
      <c r="B5" s="25" t="s">
        <v>146</v>
      </c>
      <c r="C5" s="25">
        <v>1</v>
      </c>
      <c r="D5" s="25">
        <v>1102</v>
      </c>
      <c r="E5" s="25" t="s">
        <v>149</v>
      </c>
      <c r="F5" s="25" t="s">
        <v>150</v>
      </c>
      <c r="G5" s="25">
        <v>15</v>
      </c>
      <c r="H5" s="25">
        <v>12</v>
      </c>
      <c r="I5" s="25">
        <v>180</v>
      </c>
      <c r="J5" s="25">
        <v>2</v>
      </c>
    </row>
    <row r="6" spans="1:10" x14ac:dyDescent="0.2">
      <c r="B6" s="25" t="s">
        <v>146</v>
      </c>
      <c r="C6" s="25">
        <v>1</v>
      </c>
      <c r="D6" s="25">
        <v>1103</v>
      </c>
      <c r="E6" s="25" t="s">
        <v>151</v>
      </c>
      <c r="F6" s="25" t="s">
        <v>152</v>
      </c>
      <c r="G6" s="25">
        <v>18</v>
      </c>
      <c r="H6" s="25">
        <v>6</v>
      </c>
      <c r="I6" s="25">
        <v>108</v>
      </c>
      <c r="J6" s="25">
        <v>3</v>
      </c>
    </row>
    <row r="7" spans="1:10" x14ac:dyDescent="0.2">
      <c r="B7" s="25" t="s">
        <v>146</v>
      </c>
      <c r="C7" s="25">
        <v>1</v>
      </c>
      <c r="D7" s="25">
        <v>1104</v>
      </c>
      <c r="E7" s="25" t="s">
        <v>153</v>
      </c>
      <c r="F7" s="25" t="s">
        <v>154</v>
      </c>
      <c r="G7" s="25">
        <v>10</v>
      </c>
      <c r="H7" s="25">
        <v>3</v>
      </c>
      <c r="I7" s="25">
        <v>30</v>
      </c>
      <c r="J7" s="25">
        <v>4</v>
      </c>
    </row>
    <row r="8" spans="1:10" x14ac:dyDescent="0.2">
      <c r="B8" s="25" t="s">
        <v>146</v>
      </c>
      <c r="C8" s="25">
        <v>1</v>
      </c>
      <c r="D8" s="25">
        <v>1105</v>
      </c>
      <c r="E8" s="25" t="s">
        <v>155</v>
      </c>
      <c r="F8" s="25" t="s">
        <v>156</v>
      </c>
      <c r="G8" s="25">
        <v>14</v>
      </c>
      <c r="H8" s="25">
        <v>12</v>
      </c>
      <c r="I8" s="25">
        <v>168</v>
      </c>
      <c r="J8" s="25">
        <v>5</v>
      </c>
    </row>
    <row r="9" spans="1:10" x14ac:dyDescent="0.2">
      <c r="B9" s="25" t="s">
        <v>146</v>
      </c>
      <c r="C9" s="25">
        <v>1</v>
      </c>
      <c r="D9" s="25">
        <v>1106</v>
      </c>
      <c r="E9" s="25" t="s">
        <v>157</v>
      </c>
      <c r="F9" s="25" t="s">
        <v>158</v>
      </c>
      <c r="G9" s="25">
        <v>15</v>
      </c>
      <c r="H9" s="25">
        <v>12</v>
      </c>
      <c r="I9" s="25">
        <v>180</v>
      </c>
      <c r="J9" s="25">
        <v>6</v>
      </c>
    </row>
    <row r="10" spans="1:10" x14ac:dyDescent="0.2">
      <c r="B10" s="25" t="s">
        <v>146</v>
      </c>
      <c r="C10" s="25">
        <v>1</v>
      </c>
      <c r="D10" s="25">
        <v>1107</v>
      </c>
      <c r="E10" s="25" t="s">
        <v>159</v>
      </c>
      <c r="F10" s="25" t="s">
        <v>160</v>
      </c>
      <c r="G10" s="25">
        <v>15</v>
      </c>
      <c r="H10" s="25">
        <v>12</v>
      </c>
      <c r="I10" s="25">
        <v>180</v>
      </c>
      <c r="J10" s="25">
        <v>7</v>
      </c>
    </row>
    <row r="11" spans="1:10" x14ac:dyDescent="0.2">
      <c r="B11" s="25" t="s">
        <v>146</v>
      </c>
      <c r="C11" s="25">
        <v>1</v>
      </c>
      <c r="D11" s="25">
        <v>1108</v>
      </c>
      <c r="E11" s="25" t="s">
        <v>161</v>
      </c>
      <c r="F11" s="25" t="s">
        <v>158</v>
      </c>
      <c r="G11" s="25">
        <v>15</v>
      </c>
      <c r="H11" s="25">
        <v>12</v>
      </c>
      <c r="I11" s="25">
        <v>180</v>
      </c>
      <c r="J11" s="25">
        <v>8</v>
      </c>
    </row>
    <row r="12" spans="1:10" x14ac:dyDescent="0.2">
      <c r="B12" s="25" t="s">
        <v>146</v>
      </c>
      <c r="C12" s="25">
        <v>1</v>
      </c>
      <c r="D12" s="25">
        <v>1109</v>
      </c>
      <c r="E12" s="25" t="s">
        <v>161</v>
      </c>
      <c r="F12" s="25" t="s">
        <v>162</v>
      </c>
      <c r="G12" s="25">
        <v>15</v>
      </c>
      <c r="H12" s="25">
        <v>12</v>
      </c>
      <c r="I12" s="25">
        <v>180</v>
      </c>
      <c r="J12" s="25">
        <v>9</v>
      </c>
    </row>
    <row r="13" spans="1:10" x14ac:dyDescent="0.2">
      <c r="B13" s="25" t="s">
        <v>146</v>
      </c>
      <c r="C13" s="25">
        <v>1</v>
      </c>
      <c r="D13" s="25">
        <v>1110</v>
      </c>
      <c r="E13" s="25" t="s">
        <v>163</v>
      </c>
      <c r="F13" s="25" t="s">
        <v>160</v>
      </c>
      <c r="G13" s="25">
        <v>15</v>
      </c>
      <c r="H13" s="25">
        <v>12</v>
      </c>
      <c r="I13" s="25">
        <v>180</v>
      </c>
      <c r="J13" s="25">
        <v>10</v>
      </c>
    </row>
    <row r="14" spans="1:10" x14ac:dyDescent="0.2">
      <c r="B14" s="25" t="s">
        <v>146</v>
      </c>
      <c r="C14" s="25">
        <v>1</v>
      </c>
      <c r="D14" s="25">
        <v>1111</v>
      </c>
      <c r="E14" s="25" t="s">
        <v>164</v>
      </c>
      <c r="F14" s="25" t="s">
        <v>165</v>
      </c>
      <c r="G14" s="25">
        <v>13</v>
      </c>
      <c r="H14" s="25">
        <v>12</v>
      </c>
      <c r="I14" s="25">
        <v>156</v>
      </c>
      <c r="J14" s="25">
        <v>11</v>
      </c>
    </row>
    <row r="15" spans="1:10" x14ac:dyDescent="0.2">
      <c r="B15" s="25" t="s">
        <v>146</v>
      </c>
      <c r="C15" s="25">
        <v>1</v>
      </c>
      <c r="D15" s="25">
        <v>1112</v>
      </c>
      <c r="E15" s="25" t="s">
        <v>166</v>
      </c>
      <c r="F15" s="25" t="s">
        <v>167</v>
      </c>
      <c r="G15" s="25">
        <v>7</v>
      </c>
      <c r="H15" s="25">
        <v>12</v>
      </c>
      <c r="I15" s="25">
        <v>84</v>
      </c>
      <c r="J15" s="25">
        <v>12</v>
      </c>
    </row>
    <row r="16" spans="1:10" x14ac:dyDescent="0.2">
      <c r="B16" s="25" t="s">
        <v>146</v>
      </c>
      <c r="C16" s="25">
        <v>1</v>
      </c>
      <c r="D16" s="25">
        <v>1113</v>
      </c>
      <c r="E16" s="25" t="s">
        <v>166</v>
      </c>
      <c r="F16" s="25" t="s">
        <v>167</v>
      </c>
      <c r="G16" s="25">
        <v>10</v>
      </c>
      <c r="H16" s="25">
        <v>12</v>
      </c>
      <c r="I16" s="25">
        <v>120</v>
      </c>
      <c r="J16" s="25">
        <v>13</v>
      </c>
    </row>
    <row r="17" spans="2:10" x14ac:dyDescent="0.2">
      <c r="B17" s="25" t="s">
        <v>146</v>
      </c>
      <c r="C17" s="25">
        <v>1</v>
      </c>
      <c r="D17" s="25">
        <v>1114</v>
      </c>
      <c r="E17" s="25" t="s">
        <v>168</v>
      </c>
      <c r="F17" s="25" t="s">
        <v>165</v>
      </c>
      <c r="G17" s="25">
        <v>16</v>
      </c>
      <c r="H17" s="25">
        <v>12</v>
      </c>
      <c r="I17" s="25">
        <v>192</v>
      </c>
      <c r="J17" s="25">
        <v>14</v>
      </c>
    </row>
    <row r="18" spans="2:10" x14ac:dyDescent="0.2">
      <c r="B18" s="25" t="s">
        <v>146</v>
      </c>
      <c r="C18" s="25">
        <v>1</v>
      </c>
      <c r="D18" s="25">
        <v>1115</v>
      </c>
      <c r="E18" s="25" t="s">
        <v>169</v>
      </c>
      <c r="F18" s="25" t="s">
        <v>156</v>
      </c>
      <c r="G18" s="25">
        <v>12</v>
      </c>
      <c r="H18" s="25">
        <v>12</v>
      </c>
      <c r="I18" s="25">
        <v>144</v>
      </c>
      <c r="J18" s="25">
        <v>15</v>
      </c>
    </row>
    <row r="19" spans="2:10" x14ac:dyDescent="0.2">
      <c r="B19" s="25" t="s">
        <v>146</v>
      </c>
      <c r="C19" s="25">
        <v>1</v>
      </c>
      <c r="D19" s="25">
        <v>1116</v>
      </c>
      <c r="E19" s="25" t="s">
        <v>170</v>
      </c>
      <c r="F19" s="25" t="s">
        <v>162</v>
      </c>
      <c r="G19" s="25">
        <v>13</v>
      </c>
      <c r="H19" s="25">
        <v>12</v>
      </c>
      <c r="I19" s="25">
        <v>156</v>
      </c>
      <c r="J19" s="25">
        <v>16</v>
      </c>
    </row>
    <row r="20" spans="2:10" x14ac:dyDescent="0.2">
      <c r="B20" s="25" t="s">
        <v>146</v>
      </c>
      <c r="C20" s="25">
        <v>1</v>
      </c>
      <c r="D20" s="25">
        <v>1117</v>
      </c>
      <c r="E20" s="25" t="s">
        <v>171</v>
      </c>
      <c r="F20" s="25" t="s">
        <v>158</v>
      </c>
      <c r="G20" s="25">
        <v>15</v>
      </c>
      <c r="H20" s="25">
        <v>12</v>
      </c>
      <c r="I20" s="25">
        <v>180</v>
      </c>
      <c r="J20" s="25">
        <v>17</v>
      </c>
    </row>
    <row r="21" spans="2:10" x14ac:dyDescent="0.2">
      <c r="B21" s="25" t="s">
        <v>146</v>
      </c>
      <c r="C21" s="25">
        <v>1</v>
      </c>
      <c r="D21" s="25">
        <v>1118</v>
      </c>
      <c r="E21" s="25" t="s">
        <v>172</v>
      </c>
      <c r="F21" s="25" t="s">
        <v>173</v>
      </c>
      <c r="G21" s="25">
        <v>15</v>
      </c>
      <c r="H21" s="25">
        <v>12</v>
      </c>
      <c r="I21" s="25">
        <v>180</v>
      </c>
      <c r="J21" s="25">
        <v>18</v>
      </c>
    </row>
    <row r="22" spans="2:10" x14ac:dyDescent="0.2">
      <c r="B22" s="25" t="s">
        <v>146</v>
      </c>
      <c r="C22" s="25">
        <v>1</v>
      </c>
      <c r="D22" s="25">
        <v>1119</v>
      </c>
      <c r="E22" s="25" t="s">
        <v>174</v>
      </c>
      <c r="F22" s="25" t="s">
        <v>173</v>
      </c>
      <c r="G22" s="25">
        <v>15</v>
      </c>
      <c r="H22" s="25">
        <v>12</v>
      </c>
      <c r="I22" s="25">
        <v>180</v>
      </c>
      <c r="J22" s="25">
        <v>19</v>
      </c>
    </row>
    <row r="23" spans="2:10" x14ac:dyDescent="0.2">
      <c r="B23" s="25" t="s">
        <v>146</v>
      </c>
      <c r="C23" s="25">
        <v>1</v>
      </c>
      <c r="D23" s="25">
        <v>1120</v>
      </c>
      <c r="E23" s="25" t="s">
        <v>175</v>
      </c>
      <c r="F23" s="25" t="s">
        <v>165</v>
      </c>
      <c r="G23" s="25">
        <v>9</v>
      </c>
      <c r="H23" s="25">
        <v>6</v>
      </c>
      <c r="I23" s="25">
        <v>54</v>
      </c>
      <c r="J23" s="25">
        <v>20</v>
      </c>
    </row>
    <row r="24" spans="2:10" x14ac:dyDescent="0.2">
      <c r="B24" s="25" t="s">
        <v>146</v>
      </c>
      <c r="C24" s="25">
        <v>1</v>
      </c>
      <c r="D24" s="25">
        <v>1122</v>
      </c>
      <c r="E24" s="25" t="s">
        <v>176</v>
      </c>
      <c r="F24" s="25" t="s">
        <v>177</v>
      </c>
      <c r="G24" s="25">
        <v>22</v>
      </c>
      <c r="H24" s="25">
        <v>12</v>
      </c>
      <c r="I24" s="25">
        <v>264</v>
      </c>
      <c r="J24" s="25">
        <v>21</v>
      </c>
    </row>
    <row r="25" spans="2:10" x14ac:dyDescent="0.2">
      <c r="B25" s="25" t="s">
        <v>146</v>
      </c>
      <c r="C25" s="25">
        <v>1</v>
      </c>
      <c r="D25" s="25">
        <v>1123</v>
      </c>
      <c r="E25" s="25" t="s">
        <v>178</v>
      </c>
      <c r="F25" s="25" t="s">
        <v>179</v>
      </c>
      <c r="G25" s="25">
        <v>11</v>
      </c>
      <c r="H25" s="25">
        <v>12</v>
      </c>
      <c r="I25" s="25">
        <v>132</v>
      </c>
      <c r="J25" s="25">
        <v>22</v>
      </c>
    </row>
    <row r="26" spans="2:10" x14ac:dyDescent="0.2">
      <c r="B26" s="25" t="s">
        <v>146</v>
      </c>
      <c r="C26" s="25">
        <v>1</v>
      </c>
      <c r="D26" s="25">
        <v>1125</v>
      </c>
      <c r="E26" s="25" t="s">
        <v>180</v>
      </c>
      <c r="F26" s="25" t="s">
        <v>181</v>
      </c>
      <c r="G26" s="25">
        <v>6</v>
      </c>
      <c r="H26" s="25">
        <v>12</v>
      </c>
      <c r="I26" s="25">
        <v>72</v>
      </c>
      <c r="J26" s="25">
        <v>23</v>
      </c>
    </row>
    <row r="27" spans="2:10" x14ac:dyDescent="0.2">
      <c r="B27" s="25" t="s">
        <v>146</v>
      </c>
      <c r="C27" s="25">
        <v>1</v>
      </c>
      <c r="D27" s="25">
        <v>1126</v>
      </c>
      <c r="E27" s="25" t="s">
        <v>182</v>
      </c>
      <c r="F27" s="25" t="s">
        <v>181</v>
      </c>
      <c r="G27" s="25">
        <v>13</v>
      </c>
      <c r="H27" s="25">
        <v>12</v>
      </c>
      <c r="I27" s="25">
        <v>156</v>
      </c>
      <c r="J27" s="25">
        <v>24</v>
      </c>
    </row>
    <row r="28" spans="2:10" x14ac:dyDescent="0.2">
      <c r="B28" s="25" t="s">
        <v>146</v>
      </c>
      <c r="C28" s="25">
        <v>1</v>
      </c>
      <c r="D28" s="25">
        <v>1127</v>
      </c>
      <c r="E28" s="25" t="s">
        <v>183</v>
      </c>
      <c r="F28" s="25" t="s">
        <v>181</v>
      </c>
      <c r="G28" s="25">
        <v>6</v>
      </c>
      <c r="H28" s="25">
        <v>12</v>
      </c>
      <c r="I28" s="25">
        <v>72</v>
      </c>
      <c r="J28" s="25">
        <v>25</v>
      </c>
    </row>
    <row r="29" spans="2:10" x14ac:dyDescent="0.2">
      <c r="B29" s="25" t="s">
        <v>146</v>
      </c>
      <c r="C29" s="25">
        <v>1</v>
      </c>
      <c r="D29" s="25">
        <v>1128</v>
      </c>
      <c r="E29" s="25" t="s">
        <v>184</v>
      </c>
      <c r="F29" s="25" t="s">
        <v>181</v>
      </c>
      <c r="G29" s="25">
        <v>11</v>
      </c>
      <c r="H29" s="25">
        <v>12</v>
      </c>
      <c r="I29" s="25">
        <v>132</v>
      </c>
      <c r="J29" s="25">
        <v>26</v>
      </c>
    </row>
    <row r="30" spans="2:10" x14ac:dyDescent="0.2">
      <c r="B30" s="25" t="s">
        <v>146</v>
      </c>
      <c r="C30" s="25">
        <v>1</v>
      </c>
      <c r="D30" s="25">
        <v>1130</v>
      </c>
      <c r="E30" s="25" t="s">
        <v>185</v>
      </c>
      <c r="F30" s="25" t="s">
        <v>181</v>
      </c>
      <c r="G30" s="25">
        <v>8</v>
      </c>
      <c r="H30" s="25">
        <v>12</v>
      </c>
      <c r="I30" s="25">
        <v>96</v>
      </c>
      <c r="J30" s="25">
        <v>27</v>
      </c>
    </row>
    <row r="31" spans="2:10" x14ac:dyDescent="0.2">
      <c r="B31" s="25" t="s">
        <v>146</v>
      </c>
      <c r="C31" s="25">
        <v>1</v>
      </c>
      <c r="D31" s="25">
        <v>1133</v>
      </c>
      <c r="E31" s="25" t="s">
        <v>155</v>
      </c>
      <c r="F31" s="25" t="s">
        <v>158</v>
      </c>
      <c r="G31" s="25">
        <v>15</v>
      </c>
      <c r="H31" s="25">
        <v>12</v>
      </c>
      <c r="I31" s="25">
        <v>180</v>
      </c>
      <c r="J31" s="25">
        <v>28</v>
      </c>
    </row>
    <row r="32" spans="2:10" x14ac:dyDescent="0.2">
      <c r="B32" s="25" t="s">
        <v>146</v>
      </c>
      <c r="C32" s="25">
        <v>1</v>
      </c>
      <c r="D32" s="25">
        <v>1134</v>
      </c>
      <c r="E32" s="25" t="s">
        <v>186</v>
      </c>
      <c r="F32" s="25" t="s">
        <v>177</v>
      </c>
      <c r="G32" s="25">
        <v>8</v>
      </c>
      <c r="H32" s="25">
        <v>12</v>
      </c>
      <c r="I32" s="25">
        <v>96</v>
      </c>
      <c r="J32" s="25">
        <v>29</v>
      </c>
    </row>
    <row r="33" spans="2:10" x14ac:dyDescent="0.2">
      <c r="B33" s="25" t="s">
        <v>146</v>
      </c>
      <c r="C33" s="25">
        <v>2</v>
      </c>
      <c r="D33" s="25">
        <v>2101</v>
      </c>
      <c r="E33" s="25" t="s">
        <v>187</v>
      </c>
      <c r="F33" s="25" t="s">
        <v>152</v>
      </c>
      <c r="G33" s="25">
        <v>16</v>
      </c>
      <c r="H33" s="25">
        <v>6</v>
      </c>
      <c r="I33" s="25">
        <v>96</v>
      </c>
      <c r="J33" s="25">
        <v>30</v>
      </c>
    </row>
    <row r="34" spans="2:10" x14ac:dyDescent="0.2">
      <c r="B34" s="25" t="s">
        <v>146</v>
      </c>
      <c r="C34" s="25">
        <v>2</v>
      </c>
      <c r="D34" s="25">
        <v>2103</v>
      </c>
      <c r="E34" s="25" t="s">
        <v>155</v>
      </c>
      <c r="F34" s="25" t="s">
        <v>156</v>
      </c>
      <c r="G34" s="25">
        <v>14</v>
      </c>
      <c r="H34" s="25">
        <v>12</v>
      </c>
      <c r="I34" s="25">
        <v>168</v>
      </c>
      <c r="J34" s="25">
        <v>31</v>
      </c>
    </row>
    <row r="35" spans="2:10" x14ac:dyDescent="0.2">
      <c r="B35" s="25" t="s">
        <v>146</v>
      </c>
      <c r="C35" s="25">
        <v>2</v>
      </c>
      <c r="D35" s="25">
        <v>2104</v>
      </c>
      <c r="E35" s="25" t="s">
        <v>157</v>
      </c>
      <c r="F35" s="25" t="s">
        <v>158</v>
      </c>
      <c r="G35" s="25">
        <v>15</v>
      </c>
      <c r="H35" s="25">
        <v>12</v>
      </c>
      <c r="I35" s="25">
        <v>180</v>
      </c>
      <c r="J35" s="25">
        <v>32</v>
      </c>
    </row>
    <row r="36" spans="2:10" x14ac:dyDescent="0.2">
      <c r="B36" s="25" t="s">
        <v>146</v>
      </c>
      <c r="C36" s="25">
        <v>2</v>
      </c>
      <c r="D36" s="25">
        <v>2105</v>
      </c>
      <c r="E36" s="25" t="s">
        <v>159</v>
      </c>
      <c r="F36" s="25" t="s">
        <v>160</v>
      </c>
      <c r="G36" s="25">
        <v>14</v>
      </c>
      <c r="H36" s="25">
        <v>12</v>
      </c>
      <c r="I36" s="25">
        <v>168</v>
      </c>
      <c r="J36" s="25">
        <v>33</v>
      </c>
    </row>
    <row r="37" spans="2:10" x14ac:dyDescent="0.2">
      <c r="B37" s="25" t="s">
        <v>146</v>
      </c>
      <c r="C37" s="25">
        <v>2</v>
      </c>
      <c r="D37" s="25">
        <v>2106</v>
      </c>
      <c r="E37" s="25" t="s">
        <v>161</v>
      </c>
      <c r="F37" s="25" t="s">
        <v>158</v>
      </c>
      <c r="G37" s="25">
        <v>14</v>
      </c>
      <c r="H37" s="25">
        <v>12</v>
      </c>
      <c r="I37" s="25">
        <v>168</v>
      </c>
      <c r="J37" s="25">
        <v>34</v>
      </c>
    </row>
    <row r="38" spans="2:10" x14ac:dyDescent="0.2">
      <c r="B38" s="25" t="s">
        <v>146</v>
      </c>
      <c r="C38" s="25">
        <v>2</v>
      </c>
      <c r="D38" s="25">
        <v>2107</v>
      </c>
      <c r="E38" s="25" t="s">
        <v>161</v>
      </c>
      <c r="F38" s="25" t="s">
        <v>162</v>
      </c>
      <c r="G38" s="25">
        <v>15</v>
      </c>
      <c r="H38" s="25">
        <v>12</v>
      </c>
      <c r="I38" s="25">
        <v>180</v>
      </c>
      <c r="J38" s="25">
        <v>35</v>
      </c>
    </row>
    <row r="39" spans="2:10" x14ac:dyDescent="0.2">
      <c r="B39" s="25" t="s">
        <v>146</v>
      </c>
      <c r="C39" s="25">
        <v>2</v>
      </c>
      <c r="D39" s="25">
        <v>2108</v>
      </c>
      <c r="E39" s="25" t="s">
        <v>163</v>
      </c>
      <c r="F39" s="25" t="s">
        <v>160</v>
      </c>
      <c r="G39" s="25">
        <v>15</v>
      </c>
      <c r="H39" s="25">
        <v>12</v>
      </c>
      <c r="I39" s="25">
        <v>180</v>
      </c>
      <c r="J39" s="25">
        <v>36</v>
      </c>
    </row>
    <row r="40" spans="2:10" x14ac:dyDescent="0.2">
      <c r="B40" s="25" t="s">
        <v>146</v>
      </c>
      <c r="C40" s="25">
        <v>2</v>
      </c>
      <c r="D40" s="25">
        <v>2109</v>
      </c>
      <c r="E40" s="25" t="s">
        <v>164</v>
      </c>
      <c r="F40" s="25" t="s">
        <v>165</v>
      </c>
      <c r="G40" s="25">
        <v>14</v>
      </c>
      <c r="H40" s="25">
        <v>12</v>
      </c>
      <c r="I40" s="25">
        <v>168</v>
      </c>
      <c r="J40" s="25">
        <v>37</v>
      </c>
    </row>
    <row r="41" spans="2:10" x14ac:dyDescent="0.2">
      <c r="B41" s="25" t="s">
        <v>146</v>
      </c>
      <c r="C41" s="25">
        <v>2</v>
      </c>
      <c r="D41" s="25">
        <v>2110</v>
      </c>
      <c r="E41" s="25" t="s">
        <v>166</v>
      </c>
      <c r="F41" s="25" t="s">
        <v>167</v>
      </c>
      <c r="G41" s="25">
        <v>8</v>
      </c>
      <c r="H41" s="25">
        <v>12</v>
      </c>
      <c r="I41" s="25">
        <v>96</v>
      </c>
      <c r="J41" s="25">
        <v>38</v>
      </c>
    </row>
    <row r="42" spans="2:10" x14ac:dyDescent="0.2">
      <c r="B42" s="25" t="s">
        <v>146</v>
      </c>
      <c r="C42" s="25">
        <v>2</v>
      </c>
      <c r="D42" s="25">
        <v>2111</v>
      </c>
      <c r="E42" s="25" t="s">
        <v>166</v>
      </c>
      <c r="F42" s="25" t="s">
        <v>167</v>
      </c>
      <c r="G42" s="25">
        <v>11</v>
      </c>
      <c r="H42" s="25">
        <v>12</v>
      </c>
      <c r="I42" s="25">
        <v>132</v>
      </c>
      <c r="J42" s="25">
        <v>39</v>
      </c>
    </row>
    <row r="43" spans="2:10" x14ac:dyDescent="0.2">
      <c r="B43" s="25" t="s">
        <v>146</v>
      </c>
      <c r="C43" s="25">
        <v>2</v>
      </c>
      <c r="D43" s="25">
        <v>2112</v>
      </c>
      <c r="E43" s="25" t="s">
        <v>168</v>
      </c>
      <c r="F43" s="25" t="s">
        <v>165</v>
      </c>
      <c r="G43" s="25">
        <v>15</v>
      </c>
      <c r="H43" s="25">
        <v>12</v>
      </c>
      <c r="I43" s="25">
        <v>180</v>
      </c>
      <c r="J43" s="25">
        <v>40</v>
      </c>
    </row>
    <row r="44" spans="2:10" x14ac:dyDescent="0.2">
      <c r="B44" s="25" t="s">
        <v>146</v>
      </c>
      <c r="C44" s="25">
        <v>2</v>
      </c>
      <c r="D44" s="25">
        <v>2113</v>
      </c>
      <c r="E44" s="25" t="s">
        <v>169</v>
      </c>
      <c r="F44" s="25" t="s">
        <v>156</v>
      </c>
      <c r="G44" s="25">
        <v>11</v>
      </c>
      <c r="H44" s="25">
        <v>12</v>
      </c>
      <c r="I44" s="25">
        <v>132</v>
      </c>
      <c r="J44" s="25">
        <v>41</v>
      </c>
    </row>
    <row r="45" spans="2:10" x14ac:dyDescent="0.2">
      <c r="B45" s="25" t="s">
        <v>146</v>
      </c>
      <c r="C45" s="25">
        <v>2</v>
      </c>
      <c r="D45" s="25">
        <v>2114</v>
      </c>
      <c r="E45" s="25" t="s">
        <v>170</v>
      </c>
      <c r="F45" s="25" t="s">
        <v>162</v>
      </c>
      <c r="G45" s="25">
        <v>10</v>
      </c>
      <c r="H45" s="25">
        <v>12</v>
      </c>
      <c r="I45" s="25">
        <v>120</v>
      </c>
      <c r="J45" s="25">
        <v>42</v>
      </c>
    </row>
    <row r="46" spans="2:10" x14ac:dyDescent="0.2">
      <c r="B46" s="25" t="s">
        <v>146</v>
      </c>
      <c r="C46" s="25">
        <v>2</v>
      </c>
      <c r="D46" s="25">
        <v>2115</v>
      </c>
      <c r="E46" s="25" t="s">
        <v>171</v>
      </c>
      <c r="F46" s="25" t="s">
        <v>158</v>
      </c>
      <c r="G46" s="25">
        <v>17</v>
      </c>
      <c r="H46" s="25">
        <v>12</v>
      </c>
      <c r="I46" s="25">
        <v>204</v>
      </c>
      <c r="J46" s="25">
        <v>43</v>
      </c>
    </row>
    <row r="47" spans="2:10" x14ac:dyDescent="0.2">
      <c r="B47" s="25" t="s">
        <v>146</v>
      </c>
      <c r="C47" s="25">
        <v>2</v>
      </c>
      <c r="D47" s="25">
        <v>2116</v>
      </c>
      <c r="E47" s="25" t="s">
        <v>172</v>
      </c>
      <c r="F47" s="25" t="s">
        <v>173</v>
      </c>
      <c r="G47" s="25">
        <v>15</v>
      </c>
      <c r="H47" s="25">
        <v>12</v>
      </c>
      <c r="I47" s="25">
        <v>180</v>
      </c>
      <c r="J47" s="25">
        <v>44</v>
      </c>
    </row>
    <row r="48" spans="2:10" x14ac:dyDescent="0.2">
      <c r="B48" s="25" t="s">
        <v>146</v>
      </c>
      <c r="C48" s="25">
        <v>2</v>
      </c>
      <c r="D48" s="25">
        <v>2117</v>
      </c>
      <c r="E48" s="25" t="s">
        <v>174</v>
      </c>
      <c r="F48" s="25" t="s">
        <v>173</v>
      </c>
      <c r="G48" s="25">
        <v>9</v>
      </c>
      <c r="H48" s="25">
        <v>12</v>
      </c>
      <c r="I48" s="25">
        <v>108</v>
      </c>
      <c r="J48" s="25">
        <v>45</v>
      </c>
    </row>
    <row r="49" spans="2:10" x14ac:dyDescent="0.2">
      <c r="B49" s="25" t="s">
        <v>146</v>
      </c>
      <c r="C49" s="25">
        <v>2</v>
      </c>
      <c r="D49" s="25">
        <v>2118</v>
      </c>
      <c r="E49" s="25" t="s">
        <v>188</v>
      </c>
      <c r="F49" s="25" t="s">
        <v>167</v>
      </c>
      <c r="G49" s="25">
        <v>8</v>
      </c>
      <c r="H49" s="25">
        <v>6</v>
      </c>
      <c r="I49" s="25">
        <v>48</v>
      </c>
      <c r="J49" s="25">
        <v>46</v>
      </c>
    </row>
    <row r="50" spans="2:10" x14ac:dyDescent="0.2">
      <c r="B50" s="25" t="s">
        <v>146</v>
      </c>
      <c r="C50" s="25">
        <v>2</v>
      </c>
      <c r="D50" s="25">
        <v>2120</v>
      </c>
      <c r="E50" s="25" t="s">
        <v>176</v>
      </c>
      <c r="F50" s="25" t="s">
        <v>177</v>
      </c>
      <c r="G50" s="25">
        <v>16</v>
      </c>
      <c r="H50" s="25">
        <v>12</v>
      </c>
      <c r="I50" s="25">
        <v>192</v>
      </c>
      <c r="J50" s="25">
        <v>47</v>
      </c>
    </row>
    <row r="51" spans="2:10" x14ac:dyDescent="0.2">
      <c r="B51" s="25" t="s">
        <v>146</v>
      </c>
      <c r="C51" s="25">
        <v>2</v>
      </c>
      <c r="D51" s="25">
        <v>2121</v>
      </c>
      <c r="E51" s="25" t="s">
        <v>178</v>
      </c>
      <c r="F51" s="25" t="s">
        <v>179</v>
      </c>
      <c r="G51" s="25">
        <v>8</v>
      </c>
      <c r="H51" s="25">
        <v>12</v>
      </c>
      <c r="I51" s="25">
        <v>96</v>
      </c>
      <c r="J51" s="25">
        <v>48</v>
      </c>
    </row>
    <row r="52" spans="2:10" x14ac:dyDescent="0.2">
      <c r="B52" s="25" t="s">
        <v>146</v>
      </c>
      <c r="C52" s="25">
        <v>2</v>
      </c>
      <c r="D52" s="25">
        <v>2123</v>
      </c>
      <c r="E52" s="25" t="s">
        <v>180</v>
      </c>
      <c r="F52" s="25" t="s">
        <v>181</v>
      </c>
      <c r="G52" s="25">
        <v>7</v>
      </c>
      <c r="H52" s="25">
        <v>12</v>
      </c>
      <c r="I52" s="25">
        <v>84</v>
      </c>
      <c r="J52" s="25">
        <v>49</v>
      </c>
    </row>
    <row r="53" spans="2:10" x14ac:dyDescent="0.2">
      <c r="B53" s="25" t="s">
        <v>146</v>
      </c>
      <c r="C53" s="25">
        <v>2</v>
      </c>
      <c r="D53" s="25">
        <v>2124</v>
      </c>
      <c r="E53" s="25" t="s">
        <v>182</v>
      </c>
      <c r="F53" s="25" t="s">
        <v>181</v>
      </c>
      <c r="G53" s="25">
        <v>12</v>
      </c>
      <c r="H53" s="25">
        <v>12</v>
      </c>
      <c r="I53" s="25">
        <v>144</v>
      </c>
      <c r="J53" s="25">
        <v>50</v>
      </c>
    </row>
    <row r="54" spans="2:10" x14ac:dyDescent="0.2">
      <c r="B54" s="25" t="s">
        <v>146</v>
      </c>
      <c r="C54" s="25">
        <v>2</v>
      </c>
      <c r="D54" s="25">
        <v>2125</v>
      </c>
      <c r="E54" s="25" t="s">
        <v>183</v>
      </c>
      <c r="F54" s="25" t="s">
        <v>181</v>
      </c>
      <c r="G54" s="25">
        <v>6</v>
      </c>
      <c r="H54" s="25">
        <v>12</v>
      </c>
      <c r="I54" s="25">
        <v>72</v>
      </c>
      <c r="J54" s="25">
        <v>51</v>
      </c>
    </row>
    <row r="55" spans="2:10" x14ac:dyDescent="0.2">
      <c r="B55" s="25" t="s">
        <v>146</v>
      </c>
      <c r="C55" s="25">
        <v>2</v>
      </c>
      <c r="D55" s="25">
        <v>2126</v>
      </c>
      <c r="E55" s="25" t="s">
        <v>184</v>
      </c>
      <c r="F55" s="25" t="s">
        <v>181</v>
      </c>
      <c r="G55" s="25">
        <v>8</v>
      </c>
      <c r="H55" s="25">
        <v>12</v>
      </c>
      <c r="I55" s="25">
        <v>96</v>
      </c>
      <c r="J55" s="25">
        <v>52</v>
      </c>
    </row>
    <row r="56" spans="2:10" x14ac:dyDescent="0.2">
      <c r="B56" s="25" t="s">
        <v>146</v>
      </c>
      <c r="C56" s="25">
        <v>2</v>
      </c>
      <c r="D56" s="25">
        <v>2128</v>
      </c>
      <c r="E56" s="25" t="s">
        <v>185</v>
      </c>
      <c r="F56" s="25" t="s">
        <v>181</v>
      </c>
      <c r="G56" s="25">
        <v>5</v>
      </c>
      <c r="H56" s="25">
        <v>12</v>
      </c>
      <c r="I56" s="25">
        <v>60</v>
      </c>
      <c r="J56" s="25">
        <v>53</v>
      </c>
    </row>
    <row r="57" spans="2:10" x14ac:dyDescent="0.2">
      <c r="B57" s="25" t="s">
        <v>146</v>
      </c>
      <c r="C57" s="25">
        <v>2</v>
      </c>
      <c r="D57" s="25">
        <v>2131</v>
      </c>
      <c r="E57" s="25" t="s">
        <v>155</v>
      </c>
      <c r="F57" s="25" t="s">
        <v>158</v>
      </c>
      <c r="G57" s="25">
        <v>15</v>
      </c>
      <c r="H57" s="25">
        <v>12</v>
      </c>
      <c r="I57" s="25">
        <v>180</v>
      </c>
      <c r="J57" s="25">
        <v>54</v>
      </c>
    </row>
    <row r="58" spans="2:10" x14ac:dyDescent="0.2">
      <c r="B58" s="25" t="s">
        <v>146</v>
      </c>
      <c r="C58" s="25">
        <v>2</v>
      </c>
      <c r="D58" s="25">
        <v>2132</v>
      </c>
      <c r="E58" s="25" t="s">
        <v>186</v>
      </c>
      <c r="F58" s="25" t="s">
        <v>177</v>
      </c>
      <c r="G58" s="25">
        <v>7</v>
      </c>
      <c r="H58" s="25">
        <v>12</v>
      </c>
      <c r="I58" s="25">
        <v>84</v>
      </c>
      <c r="J58" s="25">
        <v>55</v>
      </c>
    </row>
    <row r="59" spans="2:10" x14ac:dyDescent="0.2">
      <c r="B59" s="25" t="s">
        <v>146</v>
      </c>
      <c r="C59" s="25">
        <v>3</v>
      </c>
      <c r="D59" s="25">
        <v>3101</v>
      </c>
      <c r="E59" s="25" t="s">
        <v>189</v>
      </c>
      <c r="F59" s="25" t="s">
        <v>152</v>
      </c>
      <c r="G59" s="25">
        <v>17</v>
      </c>
      <c r="H59" s="25">
        <v>6</v>
      </c>
      <c r="I59" s="25">
        <v>102</v>
      </c>
      <c r="J59" s="25">
        <v>56</v>
      </c>
    </row>
    <row r="60" spans="2:10" x14ac:dyDescent="0.2">
      <c r="B60" s="25" t="s">
        <v>146</v>
      </c>
      <c r="C60" s="25">
        <v>3</v>
      </c>
      <c r="D60" s="25">
        <v>3102</v>
      </c>
      <c r="E60" s="25" t="s">
        <v>190</v>
      </c>
      <c r="F60" s="25" t="s">
        <v>191</v>
      </c>
      <c r="G60" s="25">
        <v>16</v>
      </c>
      <c r="H60" s="25">
        <v>7.5</v>
      </c>
      <c r="I60" s="25">
        <v>120</v>
      </c>
      <c r="J60" s="25">
        <v>57</v>
      </c>
    </row>
    <row r="61" spans="2:10" x14ac:dyDescent="0.2">
      <c r="B61" s="25" t="s">
        <v>146</v>
      </c>
      <c r="C61" s="25">
        <v>3</v>
      </c>
      <c r="D61" s="25">
        <v>3103</v>
      </c>
      <c r="E61" s="25" t="s">
        <v>192</v>
      </c>
      <c r="F61" s="25" t="s">
        <v>154</v>
      </c>
      <c r="G61" s="25">
        <v>9</v>
      </c>
      <c r="H61" s="25">
        <v>12</v>
      </c>
      <c r="I61" s="25">
        <v>108</v>
      </c>
      <c r="J61" s="25">
        <v>58</v>
      </c>
    </row>
    <row r="62" spans="2:10" x14ac:dyDescent="0.2">
      <c r="B62" s="25" t="s">
        <v>146</v>
      </c>
      <c r="C62" s="25">
        <v>3</v>
      </c>
      <c r="D62" s="25">
        <v>3105</v>
      </c>
      <c r="E62" s="25" t="s">
        <v>155</v>
      </c>
      <c r="F62" s="25" t="s">
        <v>156</v>
      </c>
      <c r="G62" s="25">
        <v>10</v>
      </c>
      <c r="H62" s="25">
        <v>12</v>
      </c>
      <c r="I62" s="25">
        <v>120</v>
      </c>
      <c r="J62" s="25">
        <v>59</v>
      </c>
    </row>
    <row r="63" spans="2:10" x14ac:dyDescent="0.2">
      <c r="B63" s="25" t="s">
        <v>146</v>
      </c>
      <c r="C63" s="25">
        <v>3</v>
      </c>
      <c r="D63" s="25">
        <v>3106</v>
      </c>
      <c r="E63" s="25" t="s">
        <v>157</v>
      </c>
      <c r="F63" s="25" t="s">
        <v>158</v>
      </c>
      <c r="G63" s="25">
        <v>13</v>
      </c>
      <c r="H63" s="25">
        <v>12</v>
      </c>
      <c r="I63" s="25">
        <v>156</v>
      </c>
      <c r="J63" s="25">
        <v>60</v>
      </c>
    </row>
    <row r="64" spans="2:10" x14ac:dyDescent="0.2">
      <c r="B64" s="25" t="s">
        <v>146</v>
      </c>
      <c r="C64" s="25">
        <v>3</v>
      </c>
      <c r="D64" s="25">
        <v>3107</v>
      </c>
      <c r="E64" s="25" t="s">
        <v>159</v>
      </c>
      <c r="F64" s="25" t="s">
        <v>160</v>
      </c>
      <c r="G64" s="25">
        <v>12</v>
      </c>
      <c r="H64" s="25">
        <v>12</v>
      </c>
      <c r="I64" s="25">
        <v>144</v>
      </c>
      <c r="J64" s="25">
        <v>61</v>
      </c>
    </row>
    <row r="65" spans="2:10" x14ac:dyDescent="0.2">
      <c r="B65" s="25" t="s">
        <v>146</v>
      </c>
      <c r="C65" s="25">
        <v>3</v>
      </c>
      <c r="D65" s="25">
        <v>3108</v>
      </c>
      <c r="E65" s="25" t="s">
        <v>161</v>
      </c>
      <c r="F65" s="25" t="s">
        <v>158</v>
      </c>
      <c r="G65" s="25">
        <v>11</v>
      </c>
      <c r="H65" s="25">
        <v>12</v>
      </c>
      <c r="I65" s="25">
        <v>132</v>
      </c>
      <c r="J65" s="25">
        <v>62</v>
      </c>
    </row>
    <row r="66" spans="2:10" x14ac:dyDescent="0.2">
      <c r="B66" s="25" t="s">
        <v>146</v>
      </c>
      <c r="C66" s="25">
        <v>3</v>
      </c>
      <c r="D66" s="25">
        <v>3109</v>
      </c>
      <c r="E66" s="25" t="s">
        <v>161</v>
      </c>
      <c r="F66" s="25" t="s">
        <v>162</v>
      </c>
      <c r="G66" s="25">
        <v>15</v>
      </c>
      <c r="H66" s="25">
        <v>12</v>
      </c>
      <c r="I66" s="25">
        <v>180</v>
      </c>
      <c r="J66" s="25">
        <v>63</v>
      </c>
    </row>
    <row r="67" spans="2:10" x14ac:dyDescent="0.2">
      <c r="B67" s="25" t="s">
        <v>146</v>
      </c>
      <c r="C67" s="25">
        <v>3</v>
      </c>
      <c r="D67" s="25">
        <v>3110</v>
      </c>
      <c r="E67" s="25" t="s">
        <v>163</v>
      </c>
      <c r="F67" s="25" t="s">
        <v>160</v>
      </c>
      <c r="G67" s="25">
        <v>14</v>
      </c>
      <c r="H67" s="25">
        <v>12</v>
      </c>
      <c r="I67" s="25">
        <v>168</v>
      </c>
      <c r="J67" s="25">
        <v>64</v>
      </c>
    </row>
    <row r="68" spans="2:10" x14ac:dyDescent="0.2">
      <c r="B68" s="25" t="s">
        <v>146</v>
      </c>
      <c r="C68" s="25">
        <v>3</v>
      </c>
      <c r="D68" s="25">
        <v>3111</v>
      </c>
      <c r="E68" s="25" t="s">
        <v>164</v>
      </c>
      <c r="F68" s="25" t="s">
        <v>165</v>
      </c>
      <c r="G68" s="25">
        <v>13</v>
      </c>
      <c r="H68" s="25">
        <v>12</v>
      </c>
      <c r="I68" s="25">
        <v>156</v>
      </c>
      <c r="J68" s="25">
        <v>65</v>
      </c>
    </row>
    <row r="69" spans="2:10" x14ac:dyDescent="0.2">
      <c r="B69" s="25" t="s">
        <v>146</v>
      </c>
      <c r="C69" s="25">
        <v>3</v>
      </c>
      <c r="D69" s="25">
        <v>3112</v>
      </c>
      <c r="E69" s="25" t="s">
        <v>166</v>
      </c>
      <c r="F69" s="25" t="s">
        <v>167</v>
      </c>
      <c r="G69" s="25">
        <v>9</v>
      </c>
      <c r="H69" s="25">
        <v>12</v>
      </c>
      <c r="I69" s="25">
        <v>108</v>
      </c>
      <c r="J69" s="25">
        <v>66</v>
      </c>
    </row>
    <row r="70" spans="2:10" x14ac:dyDescent="0.2">
      <c r="B70" s="25" t="s">
        <v>146</v>
      </c>
      <c r="C70" s="25">
        <v>3</v>
      </c>
      <c r="D70" s="25">
        <v>3113</v>
      </c>
      <c r="E70" s="25" t="s">
        <v>166</v>
      </c>
      <c r="F70" s="25" t="s">
        <v>167</v>
      </c>
      <c r="G70" s="25">
        <v>11</v>
      </c>
      <c r="H70" s="25">
        <v>12</v>
      </c>
      <c r="I70" s="25">
        <v>132</v>
      </c>
      <c r="J70" s="25">
        <v>67</v>
      </c>
    </row>
    <row r="71" spans="2:10" x14ac:dyDescent="0.2">
      <c r="B71" s="25" t="s">
        <v>146</v>
      </c>
      <c r="C71" s="25">
        <v>3</v>
      </c>
      <c r="D71" s="25">
        <v>3114</v>
      </c>
      <c r="E71" s="25" t="s">
        <v>168</v>
      </c>
      <c r="F71" s="25" t="s">
        <v>165</v>
      </c>
      <c r="G71" s="25">
        <v>15</v>
      </c>
      <c r="H71" s="25">
        <v>12</v>
      </c>
      <c r="I71" s="25">
        <v>180</v>
      </c>
      <c r="J71" s="25">
        <v>68</v>
      </c>
    </row>
    <row r="72" spans="2:10" x14ac:dyDescent="0.2">
      <c r="B72" s="25" t="s">
        <v>146</v>
      </c>
      <c r="C72" s="25">
        <v>3</v>
      </c>
      <c r="D72" s="25">
        <v>3115</v>
      </c>
      <c r="E72" s="25" t="s">
        <v>169</v>
      </c>
      <c r="F72" s="25" t="s">
        <v>156</v>
      </c>
      <c r="G72" s="25">
        <v>11</v>
      </c>
      <c r="H72" s="25">
        <v>12</v>
      </c>
      <c r="I72" s="25">
        <v>132</v>
      </c>
      <c r="J72" s="25">
        <v>69</v>
      </c>
    </row>
    <row r="73" spans="2:10" x14ac:dyDescent="0.2">
      <c r="B73" s="25" t="s">
        <v>146</v>
      </c>
      <c r="C73" s="25">
        <v>3</v>
      </c>
      <c r="D73" s="25">
        <v>3116</v>
      </c>
      <c r="E73" s="25" t="s">
        <v>170</v>
      </c>
      <c r="F73" s="25" t="s">
        <v>162</v>
      </c>
      <c r="G73" s="25">
        <v>10</v>
      </c>
      <c r="H73" s="25">
        <v>12</v>
      </c>
      <c r="I73" s="25">
        <v>120</v>
      </c>
      <c r="J73" s="25">
        <v>70</v>
      </c>
    </row>
    <row r="74" spans="2:10" x14ac:dyDescent="0.2">
      <c r="B74" s="25" t="s">
        <v>146</v>
      </c>
      <c r="C74" s="25">
        <v>3</v>
      </c>
      <c r="D74" s="25">
        <v>3117</v>
      </c>
      <c r="E74" s="25" t="s">
        <v>171</v>
      </c>
      <c r="F74" s="25" t="s">
        <v>158</v>
      </c>
      <c r="G74" s="25">
        <v>12</v>
      </c>
      <c r="H74" s="25">
        <v>12</v>
      </c>
      <c r="I74" s="25">
        <v>144</v>
      </c>
      <c r="J74" s="25">
        <v>71</v>
      </c>
    </row>
    <row r="75" spans="2:10" x14ac:dyDescent="0.2">
      <c r="B75" s="25" t="s">
        <v>146</v>
      </c>
      <c r="C75" s="25">
        <v>3</v>
      </c>
      <c r="D75" s="25">
        <v>3118</v>
      </c>
      <c r="E75" s="25" t="s">
        <v>172</v>
      </c>
      <c r="F75" s="25" t="s">
        <v>173</v>
      </c>
      <c r="G75" s="25">
        <v>11</v>
      </c>
      <c r="H75" s="25">
        <v>12</v>
      </c>
      <c r="I75" s="25">
        <v>132</v>
      </c>
      <c r="J75" s="25">
        <v>72</v>
      </c>
    </row>
    <row r="76" spans="2:10" x14ac:dyDescent="0.2">
      <c r="B76" s="25" t="s">
        <v>146</v>
      </c>
      <c r="C76" s="25">
        <v>3</v>
      </c>
      <c r="D76" s="25">
        <v>3119</v>
      </c>
      <c r="E76" s="25" t="s">
        <v>174</v>
      </c>
      <c r="F76" s="25" t="s">
        <v>173</v>
      </c>
      <c r="G76" s="25">
        <v>7</v>
      </c>
      <c r="H76" s="25">
        <v>12</v>
      </c>
      <c r="I76" s="25">
        <v>84</v>
      </c>
      <c r="J76" s="25">
        <v>73</v>
      </c>
    </row>
    <row r="77" spans="2:10" x14ac:dyDescent="0.2">
      <c r="B77" s="25" t="s">
        <v>146</v>
      </c>
      <c r="C77" s="25">
        <v>3</v>
      </c>
      <c r="D77" s="25">
        <v>3121</v>
      </c>
      <c r="E77" s="25" t="s">
        <v>176</v>
      </c>
      <c r="F77" s="25" t="s">
        <v>177</v>
      </c>
      <c r="G77" s="25">
        <v>11</v>
      </c>
      <c r="H77" s="25">
        <v>12</v>
      </c>
      <c r="I77" s="25">
        <v>132</v>
      </c>
      <c r="J77" s="25">
        <v>74</v>
      </c>
    </row>
    <row r="78" spans="2:10" x14ac:dyDescent="0.2">
      <c r="B78" s="25" t="s">
        <v>146</v>
      </c>
      <c r="C78" s="25">
        <v>3</v>
      </c>
      <c r="D78" s="25">
        <v>3122</v>
      </c>
      <c r="E78" s="25" t="s">
        <v>178</v>
      </c>
      <c r="F78" s="25" t="s">
        <v>179</v>
      </c>
      <c r="G78" s="25">
        <v>7</v>
      </c>
      <c r="H78" s="25">
        <v>12</v>
      </c>
      <c r="I78" s="25">
        <v>84</v>
      </c>
      <c r="J78" s="25">
        <v>75</v>
      </c>
    </row>
    <row r="79" spans="2:10" x14ac:dyDescent="0.2">
      <c r="B79" s="25" t="s">
        <v>146</v>
      </c>
      <c r="C79" s="25">
        <v>3</v>
      </c>
      <c r="D79" s="25">
        <v>3124</v>
      </c>
      <c r="E79" s="25" t="s">
        <v>180</v>
      </c>
      <c r="F79" s="25" t="s">
        <v>181</v>
      </c>
      <c r="G79" s="25">
        <v>7</v>
      </c>
      <c r="H79" s="25">
        <v>12</v>
      </c>
      <c r="I79" s="25">
        <v>84</v>
      </c>
      <c r="J79" s="25">
        <v>76</v>
      </c>
    </row>
    <row r="80" spans="2:10" x14ac:dyDescent="0.2">
      <c r="B80" s="25" t="s">
        <v>146</v>
      </c>
      <c r="C80" s="25">
        <v>3</v>
      </c>
      <c r="D80" s="25">
        <v>3125</v>
      </c>
      <c r="E80" s="25" t="s">
        <v>182</v>
      </c>
      <c r="F80" s="25" t="s">
        <v>181</v>
      </c>
      <c r="G80" s="25">
        <v>13</v>
      </c>
      <c r="H80" s="25">
        <v>12</v>
      </c>
      <c r="I80" s="25">
        <v>156</v>
      </c>
      <c r="J80" s="25">
        <v>77</v>
      </c>
    </row>
    <row r="81" spans="2:10" x14ac:dyDescent="0.2">
      <c r="B81" s="25" t="s">
        <v>146</v>
      </c>
      <c r="C81" s="25">
        <v>3</v>
      </c>
      <c r="D81" s="25">
        <v>3126</v>
      </c>
      <c r="E81" s="25" t="s">
        <v>183</v>
      </c>
      <c r="F81" s="25" t="s">
        <v>181</v>
      </c>
      <c r="G81" s="25">
        <v>7</v>
      </c>
      <c r="H81" s="25">
        <v>12</v>
      </c>
      <c r="I81" s="25">
        <v>84</v>
      </c>
      <c r="J81" s="25">
        <v>78</v>
      </c>
    </row>
    <row r="82" spans="2:10" x14ac:dyDescent="0.2">
      <c r="B82" s="25" t="s">
        <v>146</v>
      </c>
      <c r="C82" s="25">
        <v>3</v>
      </c>
      <c r="D82" s="25">
        <v>3127</v>
      </c>
      <c r="E82" s="25" t="s">
        <v>184</v>
      </c>
      <c r="F82" s="25" t="s">
        <v>181</v>
      </c>
      <c r="G82" s="25">
        <v>6</v>
      </c>
      <c r="H82" s="25">
        <v>12</v>
      </c>
      <c r="I82" s="25">
        <v>72</v>
      </c>
      <c r="J82" s="25">
        <v>79</v>
      </c>
    </row>
    <row r="83" spans="2:10" x14ac:dyDescent="0.2">
      <c r="B83" s="25" t="s">
        <v>146</v>
      </c>
      <c r="C83" s="25">
        <v>3</v>
      </c>
      <c r="D83" s="25">
        <v>3129</v>
      </c>
      <c r="E83" s="25" t="s">
        <v>185</v>
      </c>
      <c r="F83" s="25" t="s">
        <v>181</v>
      </c>
      <c r="G83" s="25">
        <v>4</v>
      </c>
      <c r="H83" s="25">
        <v>12</v>
      </c>
      <c r="I83" s="25">
        <v>48</v>
      </c>
      <c r="J83" s="25">
        <v>80</v>
      </c>
    </row>
    <row r="84" spans="2:10" x14ac:dyDescent="0.2">
      <c r="B84" s="25" t="s">
        <v>146</v>
      </c>
      <c r="C84" s="25">
        <v>3</v>
      </c>
      <c r="D84" s="25">
        <v>3132</v>
      </c>
      <c r="E84" s="25" t="s">
        <v>155</v>
      </c>
      <c r="F84" s="25" t="s">
        <v>158</v>
      </c>
      <c r="G84" s="25">
        <v>11</v>
      </c>
      <c r="H84" s="25">
        <v>12</v>
      </c>
      <c r="I84" s="25">
        <v>132</v>
      </c>
      <c r="J84" s="25">
        <v>81</v>
      </c>
    </row>
    <row r="85" spans="2:10" x14ac:dyDescent="0.2">
      <c r="B85" s="25" t="s">
        <v>146</v>
      </c>
      <c r="C85" s="25">
        <v>3</v>
      </c>
      <c r="D85" s="25">
        <v>3133</v>
      </c>
      <c r="E85" s="25" t="s">
        <v>186</v>
      </c>
      <c r="F85" s="25" t="s">
        <v>177</v>
      </c>
      <c r="G85" s="25">
        <v>7</v>
      </c>
      <c r="H85" s="25">
        <v>12</v>
      </c>
      <c r="I85" s="25">
        <v>84</v>
      </c>
      <c r="J85" s="25">
        <v>82</v>
      </c>
    </row>
    <row r="86" spans="2:10" x14ac:dyDescent="0.2">
      <c r="B86" s="26" t="s">
        <v>193</v>
      </c>
      <c r="C86" s="26">
        <v>1</v>
      </c>
      <c r="D86" s="26">
        <v>1201</v>
      </c>
      <c r="E86" s="26" t="s">
        <v>194</v>
      </c>
      <c r="F86" s="26" t="s">
        <v>195</v>
      </c>
      <c r="G86" s="26">
        <v>22</v>
      </c>
      <c r="H86" s="26">
        <v>12</v>
      </c>
      <c r="I86" s="26">
        <v>264</v>
      </c>
      <c r="J86" s="26">
        <v>83</v>
      </c>
    </row>
    <row r="87" spans="2:10" x14ac:dyDescent="0.2">
      <c r="B87" s="26" t="s">
        <v>193</v>
      </c>
      <c r="C87" s="26">
        <v>1</v>
      </c>
      <c r="D87" s="26">
        <v>1202</v>
      </c>
      <c r="E87" s="26" t="s">
        <v>196</v>
      </c>
      <c r="F87" s="26" t="s">
        <v>197</v>
      </c>
      <c r="G87" s="26">
        <v>32</v>
      </c>
      <c r="H87" s="26">
        <v>7.5</v>
      </c>
      <c r="I87" s="26">
        <v>240</v>
      </c>
      <c r="J87" s="26">
        <v>84</v>
      </c>
    </row>
    <row r="88" spans="2:10" x14ac:dyDescent="0.2">
      <c r="B88" s="26" t="s">
        <v>193</v>
      </c>
      <c r="C88" s="26">
        <v>1</v>
      </c>
      <c r="D88" s="26">
        <v>1203</v>
      </c>
      <c r="E88" s="26" t="s">
        <v>198</v>
      </c>
      <c r="F88" s="26" t="s">
        <v>199</v>
      </c>
      <c r="G88" s="26">
        <v>28</v>
      </c>
      <c r="H88" s="26">
        <v>9</v>
      </c>
      <c r="I88" s="26">
        <v>252</v>
      </c>
      <c r="J88" s="26">
        <v>85</v>
      </c>
    </row>
    <row r="89" spans="2:10" x14ac:dyDescent="0.2">
      <c r="B89" s="26" t="s">
        <v>193</v>
      </c>
      <c r="C89" s="26">
        <v>2</v>
      </c>
      <c r="D89" s="26">
        <v>2201</v>
      </c>
      <c r="E89" s="26" t="s">
        <v>200</v>
      </c>
      <c r="F89" s="26" t="s">
        <v>197</v>
      </c>
      <c r="G89" s="26">
        <v>21</v>
      </c>
      <c r="H89" s="26">
        <v>7.5</v>
      </c>
      <c r="I89" s="26">
        <v>157.5</v>
      </c>
      <c r="J89" s="26">
        <v>86</v>
      </c>
    </row>
    <row r="90" spans="2:10" x14ac:dyDescent="0.2">
      <c r="B90" s="26" t="s">
        <v>193</v>
      </c>
      <c r="C90" s="26">
        <v>2</v>
      </c>
      <c r="D90" s="26">
        <v>2202</v>
      </c>
      <c r="E90" s="26" t="s">
        <v>201</v>
      </c>
      <c r="F90" s="26" t="s">
        <v>202</v>
      </c>
      <c r="G90" s="26">
        <v>18</v>
      </c>
      <c r="H90" s="26">
        <v>12</v>
      </c>
      <c r="I90" s="26">
        <v>216</v>
      </c>
      <c r="J90" s="26">
        <v>87</v>
      </c>
    </row>
    <row r="91" spans="2:10" x14ac:dyDescent="0.2">
      <c r="B91" s="26" t="s">
        <v>193</v>
      </c>
      <c r="C91" s="26">
        <v>3</v>
      </c>
      <c r="D91" s="26">
        <v>3201</v>
      </c>
      <c r="E91" s="26" t="s">
        <v>203</v>
      </c>
      <c r="F91" s="26" t="s">
        <v>197</v>
      </c>
      <c r="G91" s="26">
        <v>16</v>
      </c>
      <c r="H91" s="26">
        <v>7.5</v>
      </c>
      <c r="I91" s="26">
        <v>120</v>
      </c>
      <c r="J91" s="26">
        <v>88</v>
      </c>
    </row>
    <row r="92" spans="2:10" x14ac:dyDescent="0.2">
      <c r="B92" s="26" t="s">
        <v>193</v>
      </c>
      <c r="C92" s="26">
        <v>3</v>
      </c>
      <c r="D92" s="26">
        <v>3202</v>
      </c>
      <c r="E92" s="26" t="s">
        <v>204</v>
      </c>
      <c r="F92" s="26" t="s">
        <v>205</v>
      </c>
      <c r="G92" s="26">
        <v>18</v>
      </c>
      <c r="H92" s="26">
        <v>12</v>
      </c>
      <c r="I92" s="26">
        <v>216</v>
      </c>
      <c r="J92" s="26">
        <v>89</v>
      </c>
    </row>
    <row r="93" spans="2:10" x14ac:dyDescent="0.2">
      <c r="B93" s="27" t="s">
        <v>206</v>
      </c>
      <c r="C93" s="27">
        <v>1</v>
      </c>
      <c r="D93" s="27">
        <v>1302</v>
      </c>
      <c r="E93" s="27" t="s">
        <v>207</v>
      </c>
      <c r="F93" s="27" t="s">
        <v>208</v>
      </c>
      <c r="G93" s="27">
        <v>22</v>
      </c>
      <c r="H93" s="27">
        <v>6</v>
      </c>
      <c r="I93" s="27">
        <v>132</v>
      </c>
      <c r="J93" s="27">
        <v>90</v>
      </c>
    </row>
    <row r="94" spans="2:10" x14ac:dyDescent="0.2">
      <c r="B94" s="27" t="s">
        <v>206</v>
      </c>
      <c r="C94" s="27">
        <v>2</v>
      </c>
      <c r="D94" s="27">
        <v>2301</v>
      </c>
      <c r="E94" s="27" t="s">
        <v>209</v>
      </c>
      <c r="F94" s="27" t="s">
        <v>210</v>
      </c>
      <c r="G94" s="27">
        <v>14</v>
      </c>
      <c r="H94" s="27">
        <v>12</v>
      </c>
      <c r="I94" s="27">
        <v>168</v>
      </c>
      <c r="J94" s="27">
        <v>91</v>
      </c>
    </row>
    <row r="95" spans="2:10" x14ac:dyDescent="0.2">
      <c r="B95" s="27" t="s">
        <v>206</v>
      </c>
      <c r="C95" s="27">
        <v>2</v>
      </c>
      <c r="D95" s="27">
        <v>2302</v>
      </c>
      <c r="E95" s="27" t="s">
        <v>211</v>
      </c>
      <c r="F95" s="27" t="s">
        <v>212</v>
      </c>
      <c r="G95" s="27">
        <v>11</v>
      </c>
      <c r="H95" s="27">
        <v>9</v>
      </c>
      <c r="I95" s="27">
        <v>99</v>
      </c>
      <c r="J95" s="27">
        <v>92</v>
      </c>
    </row>
    <row r="96" spans="2:10" x14ac:dyDescent="0.2">
      <c r="B96" s="27" t="s">
        <v>206</v>
      </c>
      <c r="C96" s="27">
        <v>2</v>
      </c>
      <c r="D96" s="27">
        <v>2303</v>
      </c>
      <c r="E96" s="27" t="s">
        <v>213</v>
      </c>
      <c r="F96" s="27" t="s">
        <v>214</v>
      </c>
      <c r="G96" s="27">
        <v>10</v>
      </c>
      <c r="H96" s="27">
        <v>6</v>
      </c>
      <c r="I96" s="27">
        <v>60</v>
      </c>
      <c r="J96" s="27">
        <v>93</v>
      </c>
    </row>
    <row r="97" spans="2:10" x14ac:dyDescent="0.2">
      <c r="B97" s="27" t="s">
        <v>206</v>
      </c>
      <c r="C97" s="27">
        <v>3</v>
      </c>
      <c r="D97" s="27">
        <v>3301</v>
      </c>
      <c r="E97" s="27" t="s">
        <v>215</v>
      </c>
      <c r="F97" s="27" t="s">
        <v>216</v>
      </c>
      <c r="G97" s="27">
        <v>15</v>
      </c>
      <c r="H97" s="27">
        <v>9</v>
      </c>
      <c r="I97" s="27">
        <v>135</v>
      </c>
      <c r="J97" s="27">
        <v>94</v>
      </c>
    </row>
    <row r="98" spans="2:10" x14ac:dyDescent="0.2">
      <c r="B98" s="27" t="s">
        <v>206</v>
      </c>
      <c r="C98" s="27">
        <v>3</v>
      </c>
      <c r="D98" s="27">
        <v>3302</v>
      </c>
      <c r="E98" s="27" t="s">
        <v>217</v>
      </c>
      <c r="F98" s="27" t="s">
        <v>218</v>
      </c>
      <c r="G98" s="27">
        <v>12</v>
      </c>
      <c r="H98" s="27">
        <v>4.5</v>
      </c>
      <c r="I98" s="27">
        <v>54</v>
      </c>
      <c r="J98" s="27">
        <v>95</v>
      </c>
    </row>
    <row r="99" spans="2:10" x14ac:dyDescent="0.2">
      <c r="B99" s="27" t="s">
        <v>206</v>
      </c>
      <c r="C99" s="27">
        <v>3</v>
      </c>
      <c r="D99" s="27">
        <v>3303</v>
      </c>
      <c r="E99" s="27" t="s">
        <v>219</v>
      </c>
      <c r="F99" s="27" t="s">
        <v>220</v>
      </c>
      <c r="G99" s="27">
        <v>8</v>
      </c>
      <c r="H99" s="27">
        <v>6</v>
      </c>
      <c r="I99" s="27">
        <v>48</v>
      </c>
      <c r="J99" s="27">
        <v>96</v>
      </c>
    </row>
    <row r="100" spans="2:10" x14ac:dyDescent="0.2">
      <c r="B100" s="28" t="s">
        <v>221</v>
      </c>
      <c r="C100" s="28">
        <v>1</v>
      </c>
      <c r="D100" s="28">
        <v>1401</v>
      </c>
      <c r="E100" s="28" t="s">
        <v>222</v>
      </c>
      <c r="F100" s="28" t="s">
        <v>223</v>
      </c>
      <c r="G100" s="28">
        <v>38</v>
      </c>
      <c r="H100" s="28">
        <v>12</v>
      </c>
      <c r="I100" s="28">
        <v>456</v>
      </c>
      <c r="J100" s="28">
        <v>97</v>
      </c>
    </row>
    <row r="101" spans="2:10" x14ac:dyDescent="0.2">
      <c r="B101" s="28" t="s">
        <v>221</v>
      </c>
      <c r="C101" s="28">
        <v>2</v>
      </c>
      <c r="D101" s="28">
        <v>2401</v>
      </c>
      <c r="E101" s="28" t="s">
        <v>224</v>
      </c>
      <c r="F101" s="28" t="s">
        <v>225</v>
      </c>
      <c r="G101" s="28">
        <v>17</v>
      </c>
      <c r="H101" s="28">
        <v>9</v>
      </c>
      <c r="I101" s="28">
        <v>153</v>
      </c>
      <c r="J101" s="28">
        <v>98</v>
      </c>
    </row>
    <row r="102" spans="2:10" x14ac:dyDescent="0.2">
      <c r="B102" s="28" t="s">
        <v>221</v>
      </c>
      <c r="C102" s="28">
        <v>3</v>
      </c>
      <c r="D102" s="28">
        <v>3401</v>
      </c>
      <c r="E102" s="28" t="s">
        <v>226</v>
      </c>
      <c r="F102" s="28" t="s">
        <v>227</v>
      </c>
      <c r="G102" s="28">
        <v>15</v>
      </c>
      <c r="H102" s="28">
        <v>6</v>
      </c>
      <c r="I102" s="28">
        <v>90</v>
      </c>
      <c r="J102" s="28">
        <v>99</v>
      </c>
    </row>
    <row r="103" spans="2:10" x14ac:dyDescent="0.2">
      <c r="B103" s="29" t="s">
        <v>228</v>
      </c>
      <c r="C103" s="29">
        <v>1</v>
      </c>
      <c r="D103" s="29">
        <v>1501</v>
      </c>
      <c r="E103" s="29" t="s">
        <v>229</v>
      </c>
      <c r="F103" s="29" t="s">
        <v>230</v>
      </c>
      <c r="G103" s="29">
        <v>7</v>
      </c>
      <c r="H103" s="29">
        <v>12</v>
      </c>
      <c r="I103" s="29">
        <v>84</v>
      </c>
      <c r="J103" s="29">
        <v>100</v>
      </c>
    </row>
    <row r="104" spans="2:10" x14ac:dyDescent="0.2">
      <c r="B104" s="29" t="s">
        <v>228</v>
      </c>
      <c r="C104" s="29">
        <v>1</v>
      </c>
      <c r="D104" s="29">
        <v>1502</v>
      </c>
      <c r="E104" s="29" t="s">
        <v>231</v>
      </c>
      <c r="F104" s="29" t="s">
        <v>232</v>
      </c>
      <c r="G104" s="29">
        <v>13</v>
      </c>
      <c r="H104" s="29">
        <v>12</v>
      </c>
      <c r="I104" s="29">
        <v>156</v>
      </c>
      <c r="J104" s="29">
        <v>101</v>
      </c>
    </row>
    <row r="105" spans="2:10" x14ac:dyDescent="0.2">
      <c r="B105" s="29" t="s">
        <v>228</v>
      </c>
      <c r="C105" s="29">
        <v>1</v>
      </c>
      <c r="D105" s="29">
        <v>1503</v>
      </c>
      <c r="E105" s="29" t="s">
        <v>233</v>
      </c>
      <c r="F105" s="29" t="s">
        <v>232</v>
      </c>
      <c r="G105" s="29">
        <v>10</v>
      </c>
      <c r="H105" s="29">
        <v>12</v>
      </c>
      <c r="I105" s="29">
        <v>120</v>
      </c>
      <c r="J105" s="29">
        <v>102</v>
      </c>
    </row>
    <row r="106" spans="2:10" x14ac:dyDescent="0.2">
      <c r="B106" s="29" t="s">
        <v>228</v>
      </c>
      <c r="C106" s="29">
        <v>1</v>
      </c>
      <c r="D106" s="29">
        <v>1504</v>
      </c>
      <c r="E106" s="29" t="s">
        <v>231</v>
      </c>
      <c r="F106" s="29" t="s">
        <v>232</v>
      </c>
      <c r="G106" s="29">
        <v>12</v>
      </c>
      <c r="H106" s="29">
        <v>12</v>
      </c>
      <c r="I106" s="29">
        <v>144</v>
      </c>
      <c r="J106" s="29">
        <v>103</v>
      </c>
    </row>
    <row r="107" spans="2:10" x14ac:dyDescent="0.2">
      <c r="B107" s="29" t="s">
        <v>228</v>
      </c>
      <c r="C107" s="29">
        <v>1</v>
      </c>
      <c r="D107" s="29">
        <v>1505</v>
      </c>
      <c r="E107" s="29" t="s">
        <v>234</v>
      </c>
      <c r="F107" s="29" t="s">
        <v>235</v>
      </c>
      <c r="G107" s="29">
        <v>7</v>
      </c>
      <c r="H107" s="29">
        <v>12</v>
      </c>
      <c r="I107" s="29">
        <v>84</v>
      </c>
      <c r="J107" s="29">
        <v>104</v>
      </c>
    </row>
    <row r="108" spans="2:10" x14ac:dyDescent="0.2">
      <c r="B108" s="29" t="s">
        <v>228</v>
      </c>
      <c r="C108" s="29">
        <v>1</v>
      </c>
      <c r="D108" s="29">
        <v>1506</v>
      </c>
      <c r="E108" s="29" t="s">
        <v>236</v>
      </c>
      <c r="F108" s="29" t="s">
        <v>235</v>
      </c>
      <c r="G108" s="29">
        <v>5</v>
      </c>
      <c r="H108" s="29">
        <v>12</v>
      </c>
      <c r="I108" s="29">
        <v>60</v>
      </c>
      <c r="J108" s="29">
        <v>105</v>
      </c>
    </row>
    <row r="109" spans="2:10" x14ac:dyDescent="0.2">
      <c r="B109" s="29" t="s">
        <v>228</v>
      </c>
      <c r="C109" s="29">
        <v>1</v>
      </c>
      <c r="D109" s="29">
        <v>1507</v>
      </c>
      <c r="E109" s="29" t="s">
        <v>237</v>
      </c>
      <c r="F109" s="29" t="s">
        <v>238</v>
      </c>
      <c r="G109" s="29">
        <v>12</v>
      </c>
      <c r="H109" s="29">
        <v>12</v>
      </c>
      <c r="I109" s="29">
        <v>144</v>
      </c>
      <c r="J109" s="29">
        <v>106</v>
      </c>
    </row>
    <row r="110" spans="2:10" x14ac:dyDescent="0.2">
      <c r="B110" s="29" t="s">
        <v>228</v>
      </c>
      <c r="C110" s="29">
        <v>1</v>
      </c>
      <c r="D110" s="29">
        <v>1508</v>
      </c>
      <c r="E110" s="29" t="s">
        <v>239</v>
      </c>
      <c r="F110" s="29" t="s">
        <v>240</v>
      </c>
      <c r="G110" s="29">
        <v>17</v>
      </c>
      <c r="H110" s="29">
        <v>3</v>
      </c>
      <c r="I110" s="29">
        <v>51</v>
      </c>
      <c r="J110" s="29">
        <v>107</v>
      </c>
    </row>
    <row r="111" spans="2:10" x14ac:dyDescent="0.2">
      <c r="B111" s="29" t="s">
        <v>228</v>
      </c>
      <c r="C111" s="29">
        <v>1</v>
      </c>
      <c r="D111" s="29">
        <v>1509</v>
      </c>
      <c r="E111" s="29" t="s">
        <v>241</v>
      </c>
      <c r="F111" s="29" t="s">
        <v>242</v>
      </c>
      <c r="G111" s="29">
        <v>14</v>
      </c>
      <c r="H111" s="29">
        <v>3</v>
      </c>
      <c r="I111" s="29">
        <v>42</v>
      </c>
      <c r="J111" s="29">
        <v>108</v>
      </c>
    </row>
    <row r="112" spans="2:10" x14ac:dyDescent="0.2">
      <c r="B112" s="29" t="s">
        <v>228</v>
      </c>
      <c r="C112" s="29">
        <v>2</v>
      </c>
      <c r="D112" s="29">
        <v>2501</v>
      </c>
      <c r="E112" s="29" t="s">
        <v>243</v>
      </c>
      <c r="F112" s="29" t="s">
        <v>230</v>
      </c>
      <c r="G112" s="29">
        <v>5</v>
      </c>
      <c r="H112" s="29">
        <v>12</v>
      </c>
      <c r="I112" s="29">
        <v>60</v>
      </c>
      <c r="J112" s="29">
        <v>109</v>
      </c>
    </row>
    <row r="113" spans="2:10" x14ac:dyDescent="0.2">
      <c r="B113" s="29" t="s">
        <v>228</v>
      </c>
      <c r="C113" s="29">
        <v>2</v>
      </c>
      <c r="D113" s="29">
        <v>2502</v>
      </c>
      <c r="E113" s="29" t="s">
        <v>231</v>
      </c>
      <c r="F113" s="29" t="s">
        <v>232</v>
      </c>
      <c r="G113" s="29">
        <v>13</v>
      </c>
      <c r="H113" s="29">
        <v>12</v>
      </c>
      <c r="I113" s="29">
        <v>156</v>
      </c>
      <c r="J113" s="29">
        <v>110</v>
      </c>
    </row>
    <row r="114" spans="2:10" x14ac:dyDescent="0.2">
      <c r="B114" s="29" t="s">
        <v>228</v>
      </c>
      <c r="C114" s="29">
        <v>2</v>
      </c>
      <c r="D114" s="29">
        <v>2503</v>
      </c>
      <c r="E114" s="29" t="s">
        <v>233</v>
      </c>
      <c r="F114" s="29" t="s">
        <v>232</v>
      </c>
      <c r="G114" s="29">
        <v>12</v>
      </c>
      <c r="H114" s="29">
        <v>12</v>
      </c>
      <c r="I114" s="29">
        <v>144</v>
      </c>
      <c r="J114" s="29">
        <v>111</v>
      </c>
    </row>
    <row r="115" spans="2:10" x14ac:dyDescent="0.2">
      <c r="B115" s="29" t="s">
        <v>228</v>
      </c>
      <c r="C115" s="29">
        <v>2</v>
      </c>
      <c r="D115" s="29">
        <v>2504</v>
      </c>
      <c r="E115" s="29" t="s">
        <v>231</v>
      </c>
      <c r="F115" s="29" t="s">
        <v>232</v>
      </c>
      <c r="G115" s="29">
        <v>12</v>
      </c>
      <c r="H115" s="29">
        <v>12</v>
      </c>
      <c r="I115" s="29">
        <v>144</v>
      </c>
      <c r="J115" s="29">
        <v>112</v>
      </c>
    </row>
    <row r="116" spans="2:10" x14ac:dyDescent="0.2">
      <c r="B116" s="29" t="s">
        <v>228</v>
      </c>
      <c r="C116" s="29">
        <v>2</v>
      </c>
      <c r="D116" s="29">
        <v>2505</v>
      </c>
      <c r="E116" s="29" t="s">
        <v>234</v>
      </c>
      <c r="F116" s="29" t="s">
        <v>235</v>
      </c>
      <c r="G116" s="29">
        <v>5</v>
      </c>
      <c r="H116" s="29">
        <v>12</v>
      </c>
      <c r="I116" s="29">
        <v>60</v>
      </c>
      <c r="J116" s="29">
        <v>113</v>
      </c>
    </row>
    <row r="117" spans="2:10" x14ac:dyDescent="0.2">
      <c r="B117" s="29" t="s">
        <v>228</v>
      </c>
      <c r="C117" s="29">
        <v>2</v>
      </c>
      <c r="D117" s="29">
        <v>2506</v>
      </c>
      <c r="E117" s="29" t="s">
        <v>236</v>
      </c>
      <c r="F117" s="29" t="s">
        <v>235</v>
      </c>
      <c r="G117" s="29">
        <v>6</v>
      </c>
      <c r="H117" s="29">
        <v>12</v>
      </c>
      <c r="I117" s="29">
        <v>72</v>
      </c>
      <c r="J117" s="29">
        <v>114</v>
      </c>
    </row>
    <row r="118" spans="2:10" x14ac:dyDescent="0.2">
      <c r="B118" s="29" t="s">
        <v>228</v>
      </c>
      <c r="C118" s="29">
        <v>2</v>
      </c>
      <c r="D118" s="29">
        <v>2507</v>
      </c>
      <c r="E118" s="29" t="s">
        <v>237</v>
      </c>
      <c r="F118" s="29" t="s">
        <v>238</v>
      </c>
      <c r="G118" s="29">
        <v>8</v>
      </c>
      <c r="H118" s="29">
        <v>12</v>
      </c>
      <c r="I118" s="29">
        <v>96</v>
      </c>
      <c r="J118" s="29">
        <v>115</v>
      </c>
    </row>
    <row r="119" spans="2:10" x14ac:dyDescent="0.2">
      <c r="B119" s="29" t="s">
        <v>228</v>
      </c>
      <c r="C119" s="29">
        <v>2</v>
      </c>
      <c r="D119" s="29">
        <v>2508</v>
      </c>
      <c r="E119" s="29" t="s">
        <v>239</v>
      </c>
      <c r="F119" s="29" t="s">
        <v>240</v>
      </c>
      <c r="G119" s="29">
        <v>17</v>
      </c>
      <c r="H119" s="29">
        <v>3</v>
      </c>
      <c r="I119" s="29">
        <v>51</v>
      </c>
      <c r="J119" s="29">
        <v>116</v>
      </c>
    </row>
    <row r="120" spans="2:10" x14ac:dyDescent="0.2">
      <c r="B120" s="29" t="s">
        <v>228</v>
      </c>
      <c r="C120" s="29">
        <v>2</v>
      </c>
      <c r="D120" s="29">
        <v>2509</v>
      </c>
      <c r="E120" s="29" t="s">
        <v>241</v>
      </c>
      <c r="F120" s="29" t="s">
        <v>242</v>
      </c>
      <c r="G120" s="29">
        <v>9</v>
      </c>
      <c r="H120" s="29">
        <v>3</v>
      </c>
      <c r="I120" s="29">
        <v>27</v>
      </c>
      <c r="J120" s="29">
        <v>117</v>
      </c>
    </row>
    <row r="121" spans="2:10" x14ac:dyDescent="0.2">
      <c r="B121" s="29" t="s">
        <v>228</v>
      </c>
      <c r="C121" s="29">
        <v>3</v>
      </c>
      <c r="D121" s="29">
        <v>3502</v>
      </c>
      <c r="E121" s="29" t="s">
        <v>244</v>
      </c>
      <c r="F121" s="29" t="s">
        <v>230</v>
      </c>
      <c r="G121" s="29">
        <v>5</v>
      </c>
      <c r="H121" s="29">
        <v>12</v>
      </c>
      <c r="I121" s="29">
        <v>60</v>
      </c>
      <c r="J121" s="29">
        <v>118</v>
      </c>
    </row>
    <row r="122" spans="2:10" x14ac:dyDescent="0.2">
      <c r="B122" s="29" t="s">
        <v>228</v>
      </c>
      <c r="C122" s="29">
        <v>3</v>
      </c>
      <c r="D122" s="29">
        <v>3503</v>
      </c>
      <c r="E122" s="29" t="s">
        <v>231</v>
      </c>
      <c r="F122" s="29" t="s">
        <v>232</v>
      </c>
      <c r="G122" s="29">
        <v>12</v>
      </c>
      <c r="H122" s="29">
        <v>12</v>
      </c>
      <c r="I122" s="29">
        <v>144</v>
      </c>
      <c r="J122" s="29">
        <v>119</v>
      </c>
    </row>
    <row r="123" spans="2:10" x14ac:dyDescent="0.2">
      <c r="B123" s="29" t="s">
        <v>228</v>
      </c>
      <c r="C123" s="29">
        <v>3</v>
      </c>
      <c r="D123" s="29">
        <v>3504</v>
      </c>
      <c r="E123" s="29" t="s">
        <v>233</v>
      </c>
      <c r="F123" s="29" t="s">
        <v>232</v>
      </c>
      <c r="G123" s="29">
        <v>11</v>
      </c>
      <c r="H123" s="29">
        <v>12</v>
      </c>
      <c r="I123" s="29">
        <v>132</v>
      </c>
      <c r="J123" s="29">
        <v>120</v>
      </c>
    </row>
    <row r="124" spans="2:10" x14ac:dyDescent="0.2">
      <c r="B124" s="29" t="s">
        <v>228</v>
      </c>
      <c r="C124" s="29">
        <v>3</v>
      </c>
      <c r="D124" s="29">
        <v>3505</v>
      </c>
      <c r="E124" s="29" t="s">
        <v>231</v>
      </c>
      <c r="F124" s="29" t="s">
        <v>232</v>
      </c>
      <c r="G124" s="29">
        <v>11</v>
      </c>
      <c r="H124" s="29">
        <v>12</v>
      </c>
      <c r="I124" s="29">
        <v>132</v>
      </c>
      <c r="J124" s="29">
        <v>121</v>
      </c>
    </row>
    <row r="125" spans="2:10" x14ac:dyDescent="0.2">
      <c r="B125" s="29" t="s">
        <v>228</v>
      </c>
      <c r="C125" s="29">
        <v>3</v>
      </c>
      <c r="D125" s="29">
        <v>3506</v>
      </c>
      <c r="E125" s="29" t="s">
        <v>234</v>
      </c>
      <c r="F125" s="29" t="s">
        <v>235</v>
      </c>
      <c r="G125" s="29">
        <v>5</v>
      </c>
      <c r="H125" s="29">
        <v>12</v>
      </c>
      <c r="I125" s="29">
        <v>60</v>
      </c>
      <c r="J125" s="29">
        <v>122</v>
      </c>
    </row>
    <row r="126" spans="2:10" x14ac:dyDescent="0.2">
      <c r="B126" s="29" t="s">
        <v>228</v>
      </c>
      <c r="C126" s="29">
        <v>3</v>
      </c>
      <c r="D126" s="29">
        <v>3507</v>
      </c>
      <c r="E126" s="29" t="s">
        <v>236</v>
      </c>
      <c r="F126" s="29" t="s">
        <v>235</v>
      </c>
      <c r="G126" s="29">
        <v>6</v>
      </c>
      <c r="H126" s="29">
        <v>12</v>
      </c>
      <c r="I126" s="29">
        <v>72</v>
      </c>
      <c r="J126" s="29">
        <v>123</v>
      </c>
    </row>
    <row r="127" spans="2:10" x14ac:dyDescent="0.2">
      <c r="B127" s="29" t="s">
        <v>228</v>
      </c>
      <c r="C127" s="29">
        <v>3</v>
      </c>
      <c r="D127" s="29">
        <v>3508</v>
      </c>
      <c r="E127" s="29" t="s">
        <v>237</v>
      </c>
      <c r="F127" s="29" t="s">
        <v>238</v>
      </c>
      <c r="G127" s="29">
        <v>7</v>
      </c>
      <c r="H127" s="29">
        <v>12</v>
      </c>
      <c r="I127" s="29">
        <v>84</v>
      </c>
      <c r="J127" s="29">
        <v>124</v>
      </c>
    </row>
    <row r="128" spans="2:10" x14ac:dyDescent="0.2">
      <c r="B128" s="29" t="s">
        <v>228</v>
      </c>
      <c r="C128" s="29">
        <v>3</v>
      </c>
      <c r="D128" s="29">
        <v>3509</v>
      </c>
      <c r="E128" s="29" t="s">
        <v>245</v>
      </c>
      <c r="F128" s="29" t="s">
        <v>246</v>
      </c>
      <c r="G128" s="29">
        <v>9</v>
      </c>
      <c r="H128" s="29">
        <v>12</v>
      </c>
      <c r="I128" s="29">
        <v>108</v>
      </c>
      <c r="J128" s="29">
        <v>125</v>
      </c>
    </row>
    <row r="129" spans="2:10" x14ac:dyDescent="0.2">
      <c r="B129" s="29" t="s">
        <v>228</v>
      </c>
      <c r="C129" s="29">
        <v>3</v>
      </c>
      <c r="D129" s="29">
        <v>3510</v>
      </c>
      <c r="E129" s="29" t="s">
        <v>239</v>
      </c>
      <c r="F129" s="29" t="s">
        <v>240</v>
      </c>
      <c r="G129" s="29">
        <v>16</v>
      </c>
      <c r="H129" s="29">
        <v>3</v>
      </c>
      <c r="I129" s="29">
        <v>48</v>
      </c>
      <c r="J129" s="29">
        <v>126</v>
      </c>
    </row>
    <row r="130" spans="2:10" x14ac:dyDescent="0.2">
      <c r="B130" s="29" t="s">
        <v>228</v>
      </c>
      <c r="C130" s="29">
        <v>3</v>
      </c>
      <c r="D130" s="29">
        <v>3511</v>
      </c>
      <c r="E130" s="29" t="s">
        <v>241</v>
      </c>
      <c r="F130" s="29" t="s">
        <v>242</v>
      </c>
      <c r="G130" s="29">
        <v>6</v>
      </c>
      <c r="H130" s="29">
        <v>3</v>
      </c>
      <c r="I130" s="29">
        <v>18</v>
      </c>
      <c r="J130" s="29">
        <v>127</v>
      </c>
    </row>
    <row r="131" spans="2:10" x14ac:dyDescent="0.2">
      <c r="G131" s="2">
        <v>1548</v>
      </c>
      <c r="H131" s="2">
        <v>1366.5</v>
      </c>
      <c r="I131" s="2">
        <v>16327.5</v>
      </c>
      <c r="J131" s="2" t="s">
        <v>52</v>
      </c>
    </row>
  </sheetData>
  <hyperlinks>
    <hyperlink ref="A1" location="Legenda!C13" display="Torna alla legenda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1"/>
  <sheetViews>
    <sheetView showGridLines="0" topLeftCell="A82" workbookViewId="0"/>
  </sheetViews>
  <sheetFormatPr defaultRowHeight="14.25" x14ac:dyDescent="0.2"/>
  <cols>
    <col min="1" max="1" width="19" style="1" customWidth="1"/>
    <col min="2" max="2" width="40.5703125" style="1" customWidth="1"/>
    <col min="3" max="3" width="22.28515625" style="1" customWidth="1"/>
    <col min="4" max="4" width="20.42578125" style="1" customWidth="1"/>
    <col min="5" max="5" width="9.140625" style="1" customWidth="1"/>
    <col min="6" max="6" width="9.5703125" style="1" customWidth="1"/>
    <col min="7" max="16384" width="9.140625" style="1"/>
  </cols>
  <sheetData>
    <row r="1" spans="1:6" x14ac:dyDescent="0.2">
      <c r="A1" s="19" t="s">
        <v>120</v>
      </c>
      <c r="B1" s="5" t="s">
        <v>53</v>
      </c>
    </row>
    <row r="3" spans="1:6" x14ac:dyDescent="0.2">
      <c r="C3" s="2" t="s">
        <v>5</v>
      </c>
      <c r="D3" s="2" t="s">
        <v>121</v>
      </c>
      <c r="E3" s="2"/>
      <c r="F3" s="2"/>
    </row>
    <row r="4" spans="1:6" x14ac:dyDescent="0.2">
      <c r="B4" s="7" t="s">
        <v>47</v>
      </c>
      <c r="C4" s="8">
        <v>959</v>
      </c>
      <c r="D4" s="9">
        <f>C4/$C$9</f>
        <v>0.61950904392764861</v>
      </c>
      <c r="E4" s="3"/>
      <c r="F4" s="3"/>
    </row>
    <row r="5" spans="1:6" x14ac:dyDescent="0.2">
      <c r="B5" s="7" t="s">
        <v>48</v>
      </c>
      <c r="C5" s="8">
        <v>155</v>
      </c>
      <c r="D5" s="9">
        <f t="shared" ref="D5:D8" si="0">C5/$C$9</f>
        <v>0.10012919896640828</v>
      </c>
      <c r="E5" s="3"/>
      <c r="F5" s="3"/>
    </row>
    <row r="6" spans="1:6" x14ac:dyDescent="0.2">
      <c r="B6" s="7" t="s">
        <v>49</v>
      </c>
      <c r="C6" s="8">
        <v>92</v>
      </c>
      <c r="D6" s="9">
        <f t="shared" si="0"/>
        <v>5.9431524547803614E-2</v>
      </c>
      <c r="E6" s="3"/>
      <c r="F6" s="3"/>
    </row>
    <row r="7" spans="1:6" x14ac:dyDescent="0.2">
      <c r="B7" s="7" t="s">
        <v>50</v>
      </c>
      <c r="C7" s="8">
        <v>70</v>
      </c>
      <c r="D7" s="9">
        <f t="shared" si="0"/>
        <v>4.5219638242894059E-2</v>
      </c>
      <c r="E7" s="3"/>
      <c r="F7" s="3"/>
    </row>
    <row r="8" spans="1:6" x14ac:dyDescent="0.2">
      <c r="B8" s="7" t="s">
        <v>51</v>
      </c>
      <c r="C8" s="8">
        <v>272</v>
      </c>
      <c r="D8" s="9">
        <f t="shared" si="0"/>
        <v>0.17571059431524547</v>
      </c>
      <c r="E8" s="3"/>
      <c r="F8" s="3"/>
    </row>
    <row r="9" spans="1:6" x14ac:dyDescent="0.2">
      <c r="B9" s="7" t="s">
        <v>52</v>
      </c>
      <c r="C9" s="2">
        <f>SUM(C4:C8)</f>
        <v>1548</v>
      </c>
      <c r="D9" s="10">
        <f>SUM(D4:D8)</f>
        <v>1</v>
      </c>
      <c r="E9" s="2"/>
      <c r="F9" s="2"/>
    </row>
    <row r="10" spans="1:6" x14ac:dyDescent="0.2">
      <c r="B10" s="7"/>
      <c r="C10" s="2"/>
      <c r="D10" s="2"/>
      <c r="E10" s="2"/>
      <c r="F10" s="2"/>
    </row>
    <row r="11" spans="1:6" x14ac:dyDescent="0.2">
      <c r="B11" s="7"/>
      <c r="C11" s="2"/>
      <c r="D11" s="2"/>
      <c r="E11" s="2"/>
      <c r="F11" s="2"/>
    </row>
    <row r="12" spans="1:6" x14ac:dyDescent="0.2">
      <c r="B12" s="7"/>
      <c r="C12" s="2"/>
      <c r="D12" s="2"/>
      <c r="E12" s="2"/>
      <c r="F12" s="2"/>
    </row>
    <row r="13" spans="1:6" x14ac:dyDescent="0.2">
      <c r="B13" s="7"/>
      <c r="C13" s="2"/>
      <c r="D13" s="2"/>
      <c r="E13" s="2"/>
      <c r="F13" s="2"/>
    </row>
    <row r="14" spans="1:6" x14ac:dyDescent="0.2">
      <c r="B14" s="7"/>
      <c r="C14" s="2"/>
      <c r="D14" s="2"/>
      <c r="E14" s="2"/>
      <c r="F14" s="2"/>
    </row>
    <row r="15" spans="1:6" x14ac:dyDescent="0.2">
      <c r="B15" s="7"/>
      <c r="C15" s="2"/>
      <c r="D15" s="2"/>
      <c r="E15" s="2"/>
      <c r="F15" s="2"/>
    </row>
    <row r="16" spans="1:6" x14ac:dyDescent="0.2">
      <c r="B16" s="7"/>
      <c r="C16" s="2"/>
      <c r="D16" s="2"/>
      <c r="E16" s="2"/>
      <c r="F16" s="2"/>
    </row>
    <row r="17" spans="2:6" x14ac:dyDescent="0.2">
      <c r="B17" s="7"/>
      <c r="C17" s="2"/>
      <c r="D17" s="2"/>
      <c r="E17" s="2"/>
      <c r="F17" s="2"/>
    </row>
    <row r="18" spans="2:6" x14ac:dyDescent="0.2">
      <c r="B18" s="7"/>
      <c r="C18" s="2"/>
      <c r="D18" s="2"/>
      <c r="E18" s="2"/>
      <c r="F18" s="2"/>
    </row>
    <row r="20" spans="2:6" x14ac:dyDescent="0.2">
      <c r="C20" s="2"/>
      <c r="D20" s="2"/>
      <c r="E20" s="2"/>
      <c r="F20" s="2"/>
    </row>
    <row r="21" spans="2:6" x14ac:dyDescent="0.2">
      <c r="B21" s="7"/>
      <c r="C21" s="17"/>
      <c r="D21" s="17"/>
      <c r="E21" s="17"/>
      <c r="F21" s="17"/>
    </row>
    <row r="22" spans="2:6" x14ac:dyDescent="0.2">
      <c r="B22" s="7"/>
      <c r="C22" s="17"/>
      <c r="D22" s="17"/>
      <c r="E22" s="17"/>
      <c r="F22" s="17"/>
    </row>
    <row r="23" spans="2:6" x14ac:dyDescent="0.2">
      <c r="B23" s="7"/>
      <c r="C23" s="17"/>
      <c r="D23" s="17"/>
      <c r="E23" s="17"/>
      <c r="F23" s="17"/>
    </row>
    <row r="24" spans="2:6" x14ac:dyDescent="0.2">
      <c r="B24" s="7"/>
      <c r="C24" s="17"/>
      <c r="D24" s="17"/>
      <c r="E24" s="17"/>
      <c r="F24" s="17"/>
    </row>
    <row r="25" spans="2:6" x14ac:dyDescent="0.2">
      <c r="B25" s="7"/>
      <c r="C25" s="17"/>
      <c r="D25" s="17"/>
      <c r="E25" s="17"/>
      <c r="F25" s="17"/>
    </row>
    <row r="26" spans="2:6" x14ac:dyDescent="0.2">
      <c r="C26" s="2" t="s">
        <v>8</v>
      </c>
      <c r="D26" s="2" t="s">
        <v>122</v>
      </c>
      <c r="E26" s="10"/>
      <c r="F26" s="10"/>
    </row>
    <row r="27" spans="2:6" x14ac:dyDescent="0.2">
      <c r="B27" s="7" t="s">
        <v>47</v>
      </c>
      <c r="C27" s="8">
        <v>937.5</v>
      </c>
      <c r="D27" s="9">
        <f>C27/$C$32</f>
        <v>0.686059275521405</v>
      </c>
    </row>
    <row r="28" spans="2:6" x14ac:dyDescent="0.2">
      <c r="B28" s="7" t="s">
        <v>48</v>
      </c>
      <c r="C28" s="8">
        <v>67.5</v>
      </c>
      <c r="D28" s="9">
        <f t="shared" ref="D28:D31" si="1">C28/$C$32</f>
        <v>4.9396267837541162E-2</v>
      </c>
    </row>
    <row r="29" spans="2:6" x14ac:dyDescent="0.2">
      <c r="B29" s="7" t="s">
        <v>49</v>
      </c>
      <c r="C29" s="8">
        <v>52.5</v>
      </c>
      <c r="D29" s="9">
        <f t="shared" si="1"/>
        <v>3.8419319429198684E-2</v>
      </c>
    </row>
    <row r="30" spans="2:6" x14ac:dyDescent="0.2">
      <c r="B30" s="7" t="s">
        <v>50</v>
      </c>
      <c r="C30" s="8">
        <v>27</v>
      </c>
      <c r="D30" s="9">
        <f t="shared" si="1"/>
        <v>1.9758507135016465E-2</v>
      </c>
    </row>
    <row r="31" spans="2:6" x14ac:dyDescent="0.2">
      <c r="B31" s="7" t="s">
        <v>51</v>
      </c>
      <c r="C31" s="8">
        <v>282</v>
      </c>
      <c r="D31" s="9">
        <f t="shared" si="1"/>
        <v>0.20636663007683864</v>
      </c>
    </row>
    <row r="32" spans="2:6" x14ac:dyDescent="0.2">
      <c r="B32" s="7" t="s">
        <v>52</v>
      </c>
      <c r="C32" s="2">
        <f>SUM(C27:C31)</f>
        <v>1366.5</v>
      </c>
      <c r="D32" s="10">
        <f>SUM(D27:D31)</f>
        <v>1</v>
      </c>
    </row>
    <row r="49" spans="2:4" x14ac:dyDescent="0.2">
      <c r="C49" s="2" t="s">
        <v>9</v>
      </c>
      <c r="D49" s="2" t="s">
        <v>123</v>
      </c>
    </row>
    <row r="50" spans="2:4" x14ac:dyDescent="0.2">
      <c r="B50" s="7" t="s">
        <v>47</v>
      </c>
      <c r="C50" s="8">
        <v>10914</v>
      </c>
      <c r="D50" s="9">
        <f>C50/$C$55</f>
        <v>0.66844281120808458</v>
      </c>
    </row>
    <row r="51" spans="2:4" x14ac:dyDescent="0.2">
      <c r="B51" s="7" t="s">
        <v>48</v>
      </c>
      <c r="C51" s="8">
        <v>1465.5</v>
      </c>
      <c r="D51" s="9">
        <f t="shared" ref="D51:D54" si="2">C51/$C$55</f>
        <v>8.9756545705098764E-2</v>
      </c>
    </row>
    <row r="52" spans="2:4" x14ac:dyDescent="0.2">
      <c r="B52" s="7" t="s">
        <v>49</v>
      </c>
      <c r="C52" s="8">
        <v>696</v>
      </c>
      <c r="D52" s="9">
        <f t="shared" si="2"/>
        <v>4.2627468994028479E-2</v>
      </c>
    </row>
    <row r="53" spans="2:4" x14ac:dyDescent="0.2">
      <c r="B53" s="7" t="s">
        <v>50</v>
      </c>
      <c r="C53" s="8">
        <v>699</v>
      </c>
      <c r="D53" s="9">
        <f t="shared" si="2"/>
        <v>4.2811208084519985E-2</v>
      </c>
    </row>
    <row r="54" spans="2:4" x14ac:dyDescent="0.2">
      <c r="B54" s="7" t="s">
        <v>51</v>
      </c>
      <c r="C54" s="8">
        <v>2553</v>
      </c>
      <c r="D54" s="9">
        <f t="shared" si="2"/>
        <v>0.15636196600826827</v>
      </c>
    </row>
    <row r="55" spans="2:4" x14ac:dyDescent="0.2">
      <c r="B55" s="7" t="s">
        <v>52</v>
      </c>
      <c r="C55" s="2">
        <f>SUM(C50:C54)</f>
        <v>16327.5</v>
      </c>
      <c r="D55" s="10">
        <f>SUM(D50:D54)</f>
        <v>1</v>
      </c>
    </row>
    <row r="72" spans="2:4" x14ac:dyDescent="0.2">
      <c r="C72" s="2" t="s">
        <v>46</v>
      </c>
      <c r="D72" s="2" t="s">
        <v>124</v>
      </c>
    </row>
    <row r="73" spans="2:4" x14ac:dyDescent="0.2">
      <c r="B73" s="7" t="s">
        <v>47</v>
      </c>
      <c r="C73" s="8">
        <v>82</v>
      </c>
      <c r="D73" s="9">
        <f>C73/$C$78</f>
        <v>0.64566929133858264</v>
      </c>
    </row>
    <row r="74" spans="2:4" x14ac:dyDescent="0.2">
      <c r="B74" s="7" t="s">
        <v>48</v>
      </c>
      <c r="C74" s="8">
        <v>7</v>
      </c>
      <c r="D74" s="9">
        <f t="shared" ref="D74:D77" si="3">C74/$C$78</f>
        <v>5.5118110236220472E-2</v>
      </c>
    </row>
    <row r="75" spans="2:4" x14ac:dyDescent="0.2">
      <c r="B75" s="7" t="s">
        <v>49</v>
      </c>
      <c r="C75" s="8">
        <v>7</v>
      </c>
      <c r="D75" s="9">
        <f t="shared" si="3"/>
        <v>5.5118110236220472E-2</v>
      </c>
    </row>
    <row r="76" spans="2:4" x14ac:dyDescent="0.2">
      <c r="B76" s="7" t="s">
        <v>50</v>
      </c>
      <c r="C76" s="8">
        <v>3</v>
      </c>
      <c r="D76" s="9">
        <f>C76/$C$78</f>
        <v>2.3622047244094488E-2</v>
      </c>
    </row>
    <row r="77" spans="2:4" x14ac:dyDescent="0.2">
      <c r="B77" s="7" t="s">
        <v>51</v>
      </c>
      <c r="C77" s="8">
        <v>28</v>
      </c>
      <c r="D77" s="9">
        <f t="shared" si="3"/>
        <v>0.22047244094488189</v>
      </c>
    </row>
    <row r="78" spans="2:4" x14ac:dyDescent="0.2">
      <c r="B78" s="7" t="s">
        <v>52</v>
      </c>
      <c r="C78" s="2">
        <f>SUM(C73:C77)</f>
        <v>127</v>
      </c>
      <c r="D78" s="10">
        <f>SUM(D73:D77)</f>
        <v>1</v>
      </c>
    </row>
    <row r="95" spans="2:4" x14ac:dyDescent="0.2">
      <c r="C95" s="2" t="s">
        <v>128</v>
      </c>
      <c r="D95" s="2"/>
    </row>
    <row r="96" spans="2:4" x14ac:dyDescent="0.2">
      <c r="B96" s="7" t="s">
        <v>47</v>
      </c>
      <c r="C96" s="20">
        <v>11.695121765136719</v>
      </c>
      <c r="D96" s="17"/>
    </row>
    <row r="97" spans="2:4" x14ac:dyDescent="0.2">
      <c r="B97" s="7" t="s">
        <v>48</v>
      </c>
      <c r="C97" s="20">
        <v>22.142856597900391</v>
      </c>
      <c r="D97" s="17"/>
    </row>
    <row r="98" spans="2:4" x14ac:dyDescent="0.2">
      <c r="B98" s="7" t="s">
        <v>49</v>
      </c>
      <c r="C98" s="20">
        <v>13.142857551574707</v>
      </c>
      <c r="D98" s="17"/>
    </row>
    <row r="99" spans="2:4" x14ac:dyDescent="0.2">
      <c r="B99" s="7" t="s">
        <v>50</v>
      </c>
      <c r="C99" s="20">
        <v>23.333333969116211</v>
      </c>
      <c r="D99" s="17"/>
    </row>
    <row r="100" spans="2:4" x14ac:dyDescent="0.2">
      <c r="B100" s="7" t="s">
        <v>51</v>
      </c>
      <c r="C100" s="20">
        <v>9.7142858505249023</v>
      </c>
      <c r="D100" s="17"/>
    </row>
    <row r="101" spans="2:4" x14ac:dyDescent="0.2">
      <c r="B101" s="7"/>
      <c r="C101" s="2"/>
      <c r="D101" s="10"/>
    </row>
  </sheetData>
  <hyperlinks>
    <hyperlink ref="A1" location="Legenda!C14" display="Torna alla legenda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7"/>
  <sheetViews>
    <sheetView showGridLines="0" topLeftCell="I79" workbookViewId="0"/>
  </sheetViews>
  <sheetFormatPr defaultRowHeight="14.25" x14ac:dyDescent="0.2"/>
  <cols>
    <col min="1" max="1" width="19.28515625" style="1" customWidth="1"/>
    <col min="2" max="2" width="15.140625" style="1" customWidth="1"/>
    <col min="3" max="3" width="18" style="1" customWidth="1"/>
    <col min="4" max="4" width="16.140625" style="1" customWidth="1"/>
    <col min="5" max="16384" width="9.140625" style="1"/>
  </cols>
  <sheetData>
    <row r="1" spans="1:4" x14ac:dyDescent="0.2">
      <c r="A1" s="19" t="s">
        <v>120</v>
      </c>
      <c r="B1" s="5" t="s">
        <v>54</v>
      </c>
    </row>
    <row r="3" spans="1:4" x14ac:dyDescent="0.2">
      <c r="B3" s="4" t="s">
        <v>102</v>
      </c>
    </row>
    <row r="4" spans="1:4" x14ac:dyDescent="0.2">
      <c r="B4" s="4"/>
      <c r="C4" s="2" t="s">
        <v>7</v>
      </c>
      <c r="D4" s="2" t="s">
        <v>55</v>
      </c>
    </row>
    <row r="5" spans="1:4" x14ac:dyDescent="0.2">
      <c r="B5" s="7" t="s">
        <v>56</v>
      </c>
      <c r="C5" s="8">
        <v>6</v>
      </c>
      <c r="D5" s="9">
        <f>C5/$C$13</f>
        <v>8.5470085470085479E-3</v>
      </c>
    </row>
    <row r="6" spans="1:4" x14ac:dyDescent="0.2">
      <c r="B6" s="7" t="s">
        <v>57</v>
      </c>
      <c r="C6" s="8">
        <v>27</v>
      </c>
      <c r="D6" s="9">
        <f t="shared" ref="D6:D12" si="0">C6/$C$13</f>
        <v>3.8461538461538464E-2</v>
      </c>
    </row>
    <row r="7" spans="1:4" x14ac:dyDescent="0.2">
      <c r="B7" s="7" t="s">
        <v>58</v>
      </c>
      <c r="C7" s="8">
        <v>42</v>
      </c>
      <c r="D7" s="9">
        <f t="shared" si="0"/>
        <v>5.9829059829059832E-2</v>
      </c>
    </row>
    <row r="8" spans="1:4" x14ac:dyDescent="0.2">
      <c r="B8" s="7" t="s">
        <v>59</v>
      </c>
      <c r="C8" s="8">
        <v>36</v>
      </c>
      <c r="D8" s="9">
        <f t="shared" si="0"/>
        <v>5.128205128205128E-2</v>
      </c>
    </row>
    <row r="9" spans="1:4" x14ac:dyDescent="0.2">
      <c r="B9" s="7" t="s">
        <v>60</v>
      </c>
      <c r="C9" s="8">
        <v>107</v>
      </c>
      <c r="D9" s="9">
        <f t="shared" si="0"/>
        <v>0.15242165242165243</v>
      </c>
    </row>
    <row r="10" spans="1:4" x14ac:dyDescent="0.2">
      <c r="B10" s="7" t="s">
        <v>61</v>
      </c>
      <c r="C10" s="8">
        <v>301</v>
      </c>
      <c r="D10" s="9">
        <f t="shared" si="0"/>
        <v>0.42877492877492879</v>
      </c>
    </row>
    <row r="11" spans="1:4" x14ac:dyDescent="0.2">
      <c r="B11" s="7" t="s">
        <v>62</v>
      </c>
      <c r="C11" s="8">
        <v>155</v>
      </c>
      <c r="D11" s="9">
        <f>C11/$C$13</f>
        <v>0.22079772079772081</v>
      </c>
    </row>
    <row r="12" spans="1:4" x14ac:dyDescent="0.2">
      <c r="B12" s="7" t="s">
        <v>63</v>
      </c>
      <c r="C12" s="8">
        <v>28</v>
      </c>
      <c r="D12" s="9">
        <f t="shared" si="0"/>
        <v>3.9886039886039885E-2</v>
      </c>
    </row>
    <row r="13" spans="1:4" x14ac:dyDescent="0.2">
      <c r="B13" s="7" t="s">
        <v>52</v>
      </c>
      <c r="C13" s="2">
        <f>SUM(C5:C12)</f>
        <v>702</v>
      </c>
      <c r="D13" s="10">
        <f>SUM(D5:D12)</f>
        <v>1</v>
      </c>
    </row>
    <row r="15" spans="1:4" x14ac:dyDescent="0.2">
      <c r="B15" s="4" t="s">
        <v>103</v>
      </c>
    </row>
    <row r="16" spans="1:4" x14ac:dyDescent="0.2">
      <c r="B16" s="4"/>
      <c r="C16" s="2" t="s">
        <v>7</v>
      </c>
      <c r="D16" s="2" t="s">
        <v>55</v>
      </c>
    </row>
    <row r="17" spans="2:4" x14ac:dyDescent="0.2">
      <c r="B17" s="7" t="s">
        <v>56</v>
      </c>
      <c r="C17" s="8">
        <v>6</v>
      </c>
      <c r="D17" s="9">
        <f>C17/$C$25</f>
        <v>1.0084033613445379E-2</v>
      </c>
    </row>
    <row r="18" spans="2:4" x14ac:dyDescent="0.2">
      <c r="B18" s="7" t="s">
        <v>57</v>
      </c>
      <c r="C18" s="8">
        <v>24</v>
      </c>
      <c r="D18" s="9">
        <f t="shared" ref="D18:D23" si="1">C18/$C$25</f>
        <v>4.0336134453781515E-2</v>
      </c>
    </row>
    <row r="19" spans="2:4" x14ac:dyDescent="0.2">
      <c r="B19" s="7" t="s">
        <v>58</v>
      </c>
      <c r="C19" s="8">
        <v>39</v>
      </c>
      <c r="D19" s="9">
        <f t="shared" si="1"/>
        <v>6.5546218487394961E-2</v>
      </c>
    </row>
    <row r="20" spans="2:4" x14ac:dyDescent="0.2">
      <c r="B20" s="7" t="s">
        <v>59</v>
      </c>
      <c r="C20" s="8">
        <v>27</v>
      </c>
      <c r="D20" s="9">
        <f t="shared" si="1"/>
        <v>4.53781512605042E-2</v>
      </c>
    </row>
    <row r="21" spans="2:4" x14ac:dyDescent="0.2">
      <c r="B21" s="7" t="s">
        <v>60</v>
      </c>
      <c r="C21" s="8">
        <v>98</v>
      </c>
      <c r="D21" s="9">
        <f t="shared" si="1"/>
        <v>0.16470588235294117</v>
      </c>
    </row>
    <row r="22" spans="2:4" x14ac:dyDescent="0.2">
      <c r="B22" s="7" t="s">
        <v>61</v>
      </c>
      <c r="C22" s="8">
        <v>278</v>
      </c>
      <c r="D22" s="9">
        <f t="shared" si="1"/>
        <v>0.46722689075630253</v>
      </c>
    </row>
    <row r="23" spans="2:4" x14ac:dyDescent="0.2">
      <c r="B23" s="7" t="s">
        <v>62</v>
      </c>
      <c r="C23" s="8">
        <v>112</v>
      </c>
      <c r="D23" s="9">
        <f t="shared" si="1"/>
        <v>0.18823529411764706</v>
      </c>
    </row>
    <row r="24" spans="2:4" x14ac:dyDescent="0.2">
      <c r="B24" s="7" t="s">
        <v>63</v>
      </c>
      <c r="C24" s="8">
        <v>11</v>
      </c>
      <c r="D24" s="9">
        <f>C24/$C$25</f>
        <v>1.8487394957983194E-2</v>
      </c>
    </row>
    <row r="25" spans="2:4" x14ac:dyDescent="0.2">
      <c r="B25" s="7" t="s">
        <v>52</v>
      </c>
      <c r="C25" s="2">
        <f>SUM(C17:C24)</f>
        <v>595</v>
      </c>
      <c r="D25" s="10">
        <f>SUM(D17:D24)</f>
        <v>1</v>
      </c>
    </row>
    <row r="26" spans="2:4" x14ac:dyDescent="0.2">
      <c r="B26" s="7"/>
      <c r="C26" s="2"/>
      <c r="D26" s="2"/>
    </row>
    <row r="27" spans="2:4" x14ac:dyDescent="0.2">
      <c r="B27" s="4" t="s">
        <v>104</v>
      </c>
    </row>
    <row r="28" spans="2:4" x14ac:dyDescent="0.2">
      <c r="B28" s="4"/>
      <c r="C28" s="2" t="s">
        <v>7</v>
      </c>
      <c r="D28" s="2" t="s">
        <v>55</v>
      </c>
    </row>
    <row r="29" spans="2:4" x14ac:dyDescent="0.2">
      <c r="B29" s="7" t="s">
        <v>56</v>
      </c>
      <c r="C29" s="8">
        <v>0</v>
      </c>
      <c r="D29" s="9">
        <f>C29/$C$37</f>
        <v>0</v>
      </c>
    </row>
    <row r="30" spans="2:4" x14ac:dyDescent="0.2">
      <c r="B30" s="7" t="s">
        <v>57</v>
      </c>
      <c r="C30" s="8">
        <v>0</v>
      </c>
      <c r="D30" s="9">
        <f t="shared" ref="D30:D35" si="2">C30/$C$37</f>
        <v>0</v>
      </c>
    </row>
    <row r="31" spans="2:4" x14ac:dyDescent="0.2">
      <c r="B31" s="7" t="s">
        <v>58</v>
      </c>
      <c r="C31" s="8">
        <v>0</v>
      </c>
      <c r="D31" s="9">
        <f t="shared" si="2"/>
        <v>0</v>
      </c>
    </row>
    <row r="32" spans="2:4" x14ac:dyDescent="0.2">
      <c r="B32" s="7" t="s">
        <v>59</v>
      </c>
      <c r="C32" s="8">
        <v>2</v>
      </c>
      <c r="D32" s="9">
        <f t="shared" si="2"/>
        <v>1.5748031496062992E-2</v>
      </c>
    </row>
    <row r="33" spans="2:4" x14ac:dyDescent="0.2">
      <c r="B33" s="7" t="s">
        <v>60</v>
      </c>
      <c r="C33" s="8">
        <v>7</v>
      </c>
      <c r="D33" s="9">
        <f t="shared" si="2"/>
        <v>5.5118110236220472E-2</v>
      </c>
    </row>
    <row r="34" spans="2:4" x14ac:dyDescent="0.2">
      <c r="B34" s="7" t="s">
        <v>61</v>
      </c>
      <c r="C34" s="8">
        <v>57</v>
      </c>
      <c r="D34" s="9">
        <f t="shared" si="2"/>
        <v>0.44881889763779526</v>
      </c>
    </row>
    <row r="35" spans="2:4" x14ac:dyDescent="0.2">
      <c r="B35" s="7" t="s">
        <v>62</v>
      </c>
      <c r="C35" s="8">
        <v>48</v>
      </c>
      <c r="D35" s="9">
        <f t="shared" si="2"/>
        <v>0.37795275590551181</v>
      </c>
    </row>
    <row r="36" spans="2:4" x14ac:dyDescent="0.2">
      <c r="B36" s="7" t="s">
        <v>63</v>
      </c>
      <c r="C36" s="8">
        <v>13</v>
      </c>
      <c r="D36" s="9">
        <f>C36/$C$37</f>
        <v>0.10236220472440945</v>
      </c>
    </row>
    <row r="37" spans="2:4" x14ac:dyDescent="0.2">
      <c r="B37" s="7" t="s">
        <v>52</v>
      </c>
      <c r="C37" s="2">
        <f>SUM(C29:C36)</f>
        <v>127</v>
      </c>
      <c r="D37" s="10">
        <f>SUM(D29:D36)</f>
        <v>1</v>
      </c>
    </row>
  </sheetData>
  <hyperlinks>
    <hyperlink ref="A1" location="Legenda!C15" display="Torna alla legenda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4"/>
  <sheetViews>
    <sheetView showGridLines="0" topLeftCell="B1" workbookViewId="0"/>
  </sheetViews>
  <sheetFormatPr defaultRowHeight="14.25" x14ac:dyDescent="0.2"/>
  <cols>
    <col min="1" max="1" width="18.28515625" style="1" customWidth="1"/>
    <col min="2" max="2" width="90.42578125" style="1" customWidth="1"/>
    <col min="3" max="3" width="17" style="1" customWidth="1"/>
    <col min="4" max="4" width="16.85546875" style="1" customWidth="1"/>
    <col min="5" max="16384" width="9.140625" style="1"/>
  </cols>
  <sheetData>
    <row r="1" spans="1:4" x14ac:dyDescent="0.2">
      <c r="A1" s="19" t="s">
        <v>120</v>
      </c>
      <c r="B1" s="5" t="s">
        <v>68</v>
      </c>
    </row>
    <row r="2" spans="1:4" x14ac:dyDescent="0.2">
      <c r="B2" s="5"/>
    </row>
    <row r="3" spans="1:4" x14ac:dyDescent="0.2">
      <c r="C3" s="2" t="s">
        <v>7</v>
      </c>
      <c r="D3" s="2" t="s">
        <v>55</v>
      </c>
    </row>
    <row r="4" spans="1:4" x14ac:dyDescent="0.2">
      <c r="B4" s="7" t="s">
        <v>69</v>
      </c>
      <c r="C4" s="8">
        <v>467</v>
      </c>
      <c r="D4" s="9">
        <f>C4/$C$6</f>
        <v>0.66524216524216528</v>
      </c>
    </row>
    <row r="5" spans="1:4" x14ac:dyDescent="0.2">
      <c r="B5" s="7" t="s">
        <v>70</v>
      </c>
      <c r="C5" s="8">
        <v>235</v>
      </c>
      <c r="D5" s="9">
        <f>C5/$C$6</f>
        <v>0.33475783475783477</v>
      </c>
    </row>
    <row r="6" spans="1:4" x14ac:dyDescent="0.2">
      <c r="B6" s="7" t="s">
        <v>52</v>
      </c>
      <c r="C6" s="2">
        <f>SUM(C4:C5)</f>
        <v>702</v>
      </c>
      <c r="D6" s="10">
        <f>SUM(D4:D5)</f>
        <v>1</v>
      </c>
    </row>
    <row r="7" spans="1:4" x14ac:dyDescent="0.2">
      <c r="C7" s="3"/>
      <c r="D7" s="3"/>
    </row>
    <row r="8" spans="1:4" x14ac:dyDescent="0.2">
      <c r="C8" s="2" t="s">
        <v>7</v>
      </c>
      <c r="D8" s="2" t="s">
        <v>55</v>
      </c>
    </row>
    <row r="9" spans="1:4" x14ac:dyDescent="0.2">
      <c r="B9" s="7" t="s">
        <v>71</v>
      </c>
      <c r="C9" s="8">
        <v>408</v>
      </c>
      <c r="D9" s="9">
        <f>C9/$C$12</f>
        <v>0.44835164835164837</v>
      </c>
    </row>
    <row r="10" spans="1:4" x14ac:dyDescent="0.2">
      <c r="B10" s="7" t="s">
        <v>105</v>
      </c>
      <c r="C10" s="8">
        <v>294</v>
      </c>
      <c r="D10" s="9">
        <f>C10/$C$12</f>
        <v>0.32307692307692309</v>
      </c>
    </row>
    <row r="11" spans="1:4" x14ac:dyDescent="0.2">
      <c r="B11" s="7" t="s">
        <v>72</v>
      </c>
      <c r="C11" s="8">
        <v>208</v>
      </c>
      <c r="D11" s="9">
        <f>C11/$C$12</f>
        <v>0.22857142857142856</v>
      </c>
    </row>
    <row r="12" spans="1:4" x14ac:dyDescent="0.2">
      <c r="B12" s="7" t="s">
        <v>52</v>
      </c>
      <c r="C12" s="2">
        <f>SUM(C9:C11)</f>
        <v>910</v>
      </c>
      <c r="D12" s="10">
        <f>SUM(D9:D11)</f>
        <v>1</v>
      </c>
    </row>
    <row r="14" spans="1:4" x14ac:dyDescent="0.2">
      <c r="C14" s="2" t="s">
        <v>79</v>
      </c>
    </row>
    <row r="15" spans="1:4" x14ac:dyDescent="0.2">
      <c r="B15" s="7" t="s">
        <v>73</v>
      </c>
      <c r="C15" s="8">
        <v>11</v>
      </c>
    </row>
    <row r="16" spans="1:4" x14ac:dyDescent="0.2">
      <c r="B16" s="7" t="s">
        <v>74</v>
      </c>
      <c r="C16" s="8">
        <v>92</v>
      </c>
    </row>
    <row r="18" spans="2:3" x14ac:dyDescent="0.2">
      <c r="C18" s="2" t="s">
        <v>79</v>
      </c>
    </row>
    <row r="19" spans="2:3" x14ac:dyDescent="0.2">
      <c r="B19" s="7" t="s">
        <v>75</v>
      </c>
      <c r="C19" s="8">
        <v>11</v>
      </c>
    </row>
    <row r="20" spans="2:3" x14ac:dyDescent="0.2">
      <c r="B20" s="7" t="s">
        <v>76</v>
      </c>
      <c r="C20" s="8">
        <v>84</v>
      </c>
    </row>
    <row r="22" spans="2:3" x14ac:dyDescent="0.2">
      <c r="C22" s="2" t="s">
        <v>79</v>
      </c>
    </row>
    <row r="23" spans="2:3" x14ac:dyDescent="0.2">
      <c r="B23" s="7" t="s">
        <v>77</v>
      </c>
      <c r="C23" s="8">
        <v>46</v>
      </c>
    </row>
    <row r="24" spans="2:3" x14ac:dyDescent="0.2">
      <c r="B24" s="7" t="s">
        <v>78</v>
      </c>
      <c r="C24" s="8">
        <v>92</v>
      </c>
    </row>
  </sheetData>
  <hyperlinks>
    <hyperlink ref="A1" location="Legenda!C16" display="Torna alla legenda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6"/>
  <sheetViews>
    <sheetView showGridLines="0" workbookViewId="0">
      <selection activeCell="U10" sqref="U10"/>
    </sheetView>
  </sheetViews>
  <sheetFormatPr defaultRowHeight="14.25" x14ac:dyDescent="0.2"/>
  <cols>
    <col min="1" max="1" width="19" style="1" customWidth="1"/>
    <col min="2" max="2" width="28.140625" style="3" bestFit="1" customWidth="1"/>
    <col min="3" max="3" width="15.42578125" style="3" bestFit="1" customWidth="1"/>
    <col min="4" max="4" width="14.5703125" style="17" bestFit="1" customWidth="1"/>
    <col min="5" max="16384" width="9.140625" style="1"/>
  </cols>
  <sheetData>
    <row r="1" spans="1:4" x14ac:dyDescent="0.2">
      <c r="A1" s="19" t="s">
        <v>120</v>
      </c>
      <c r="B1" s="15" t="s">
        <v>109</v>
      </c>
    </row>
    <row r="3" spans="1:4" x14ac:dyDescent="0.2">
      <c r="B3" s="2" t="s">
        <v>115</v>
      </c>
      <c r="C3" s="2" t="s">
        <v>7</v>
      </c>
      <c r="D3" s="10" t="s">
        <v>55</v>
      </c>
    </row>
    <row r="4" spans="1:4" x14ac:dyDescent="0.2">
      <c r="B4" s="8" t="s">
        <v>247</v>
      </c>
      <c r="C4" s="8">
        <v>1189</v>
      </c>
      <c r="D4" s="9">
        <v>0.5324675440788269</v>
      </c>
    </row>
    <row r="5" spans="1:4" x14ac:dyDescent="0.2">
      <c r="B5" s="8" t="s">
        <v>248</v>
      </c>
      <c r="C5" s="8">
        <v>422</v>
      </c>
      <c r="D5" s="9">
        <v>0.18898342549800873</v>
      </c>
    </row>
    <row r="6" spans="1:4" x14ac:dyDescent="0.2">
      <c r="B6" s="8" t="s">
        <v>249</v>
      </c>
      <c r="C6" s="8">
        <v>200</v>
      </c>
      <c r="D6" s="9">
        <v>8.956560492515564E-2</v>
      </c>
    </row>
    <row r="7" spans="1:4" x14ac:dyDescent="0.2">
      <c r="B7" s="8" t="s">
        <v>250</v>
      </c>
      <c r="C7" s="8">
        <v>119</v>
      </c>
      <c r="D7" s="9">
        <v>5.3291536867618561E-2</v>
      </c>
    </row>
    <row r="8" spans="1:4" x14ac:dyDescent="0.2">
      <c r="B8" s="8" t="s">
        <v>251</v>
      </c>
      <c r="C8" s="8">
        <v>71</v>
      </c>
      <c r="D8" s="9">
        <v>3.1795788556337357E-2</v>
      </c>
    </row>
    <row r="9" spans="1:4" x14ac:dyDescent="0.2">
      <c r="B9" s="8" t="s">
        <v>252</v>
      </c>
      <c r="C9" s="8">
        <v>61</v>
      </c>
      <c r="D9" s="9">
        <v>2.7317510917782784E-2</v>
      </c>
    </row>
    <row r="10" spans="1:4" x14ac:dyDescent="0.2">
      <c r="B10" s="8" t="s">
        <v>253</v>
      </c>
      <c r="C10" s="8">
        <v>43</v>
      </c>
      <c r="D10" s="9">
        <v>1.9256604835391045E-2</v>
      </c>
    </row>
    <row r="11" spans="1:4" x14ac:dyDescent="0.2">
      <c r="B11" s="8" t="s">
        <v>254</v>
      </c>
      <c r="C11" s="8">
        <v>31</v>
      </c>
      <c r="D11" s="9">
        <v>1.3882668688893318E-2</v>
      </c>
    </row>
    <row r="12" spans="1:4" x14ac:dyDescent="0.2">
      <c r="B12" s="8" t="s">
        <v>255</v>
      </c>
      <c r="C12" s="8">
        <v>27</v>
      </c>
      <c r="D12" s="9">
        <v>1.2091357260942459E-2</v>
      </c>
    </row>
    <row r="13" spans="1:4" x14ac:dyDescent="0.2">
      <c r="B13" s="8" t="s">
        <v>256</v>
      </c>
      <c r="C13" s="8">
        <v>38</v>
      </c>
      <c r="D13" s="9">
        <v>1.7017465084791183E-2</v>
      </c>
    </row>
    <row r="14" spans="1:4" x14ac:dyDescent="0.2">
      <c r="B14" s="8" t="s">
        <v>257</v>
      </c>
      <c r="C14" s="8">
        <v>18</v>
      </c>
      <c r="D14" s="9">
        <v>8.0609042197465897E-3</v>
      </c>
    </row>
    <row r="15" spans="1:4" x14ac:dyDescent="0.2">
      <c r="B15" s="8" t="s">
        <v>258</v>
      </c>
      <c r="C15" s="8">
        <v>14</v>
      </c>
      <c r="D15" s="9">
        <v>6.2695923261344433E-3</v>
      </c>
    </row>
    <row r="16" spans="1:4" x14ac:dyDescent="0.2">
      <c r="B16" s="2" t="s">
        <v>52</v>
      </c>
      <c r="C16" s="2">
        <v>2233</v>
      </c>
      <c r="D16" s="10">
        <v>1.0000001192092896</v>
      </c>
    </row>
  </sheetData>
  <hyperlinks>
    <hyperlink ref="A1" location="Legenda!C17" display="Torna alla legenda" xr:uid="{00000000-0004-0000-0E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0"/>
  <sheetViews>
    <sheetView showGridLines="0" topLeftCell="E1" workbookViewId="0">
      <selection activeCell="AE20" sqref="AE20"/>
    </sheetView>
  </sheetViews>
  <sheetFormatPr defaultRowHeight="14.25" x14ac:dyDescent="0.2"/>
  <cols>
    <col min="1" max="1" width="18.85546875" style="1" customWidth="1"/>
    <col min="2" max="2" width="23.5703125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19" t="s">
        <v>120</v>
      </c>
      <c r="B1" s="15" t="s">
        <v>110</v>
      </c>
    </row>
    <row r="3" spans="1:4" x14ac:dyDescent="0.2">
      <c r="B3" s="2" t="s">
        <v>117</v>
      </c>
      <c r="C3" s="2" t="s">
        <v>7</v>
      </c>
      <c r="D3" s="10" t="s">
        <v>55</v>
      </c>
    </row>
    <row r="4" spans="1:4" x14ac:dyDescent="0.2">
      <c r="B4" s="8" t="s">
        <v>259</v>
      </c>
      <c r="C4" s="8">
        <v>107</v>
      </c>
      <c r="D4" s="9">
        <v>0.15242165327072144</v>
      </c>
    </row>
    <row r="5" spans="1:4" x14ac:dyDescent="0.2">
      <c r="B5" s="8" t="s">
        <v>260</v>
      </c>
      <c r="C5" s="8">
        <v>189</v>
      </c>
      <c r="D5" s="9">
        <v>0.26923078298568726</v>
      </c>
    </row>
    <row r="6" spans="1:4" x14ac:dyDescent="0.2">
      <c r="B6" s="8" t="s">
        <v>261</v>
      </c>
      <c r="C6" s="8">
        <v>95</v>
      </c>
      <c r="D6" s="9">
        <v>0.13532763719558716</v>
      </c>
    </row>
    <row r="7" spans="1:4" x14ac:dyDescent="0.2">
      <c r="B7" s="8" t="s">
        <v>262</v>
      </c>
      <c r="C7" s="8">
        <v>220</v>
      </c>
      <c r="D7" s="9">
        <v>0.31339031457901001</v>
      </c>
    </row>
    <row r="8" spans="1:4" x14ac:dyDescent="0.2">
      <c r="B8" s="8" t="s">
        <v>263</v>
      </c>
      <c r="C8" s="8">
        <v>29</v>
      </c>
      <c r="D8" s="9">
        <v>4.1310541331768036E-2</v>
      </c>
    </row>
    <row r="9" spans="1:4" x14ac:dyDescent="0.2">
      <c r="B9" s="8" t="s">
        <v>264</v>
      </c>
      <c r="C9" s="8">
        <v>16</v>
      </c>
      <c r="D9" s="9">
        <v>2.2792022675275803E-2</v>
      </c>
    </row>
    <row r="10" spans="1:4" x14ac:dyDescent="0.2">
      <c r="B10" s="8" t="s">
        <v>265</v>
      </c>
      <c r="C10" s="8">
        <v>31</v>
      </c>
      <c r="D10" s="9">
        <v>4.4159542769193649E-2</v>
      </c>
    </row>
    <row r="11" spans="1:4" x14ac:dyDescent="0.2">
      <c r="B11" s="8" t="s">
        <v>266</v>
      </c>
      <c r="C11" s="8">
        <v>7</v>
      </c>
      <c r="D11" s="9">
        <v>9.97150968760252E-3</v>
      </c>
    </row>
    <row r="12" spans="1:4" x14ac:dyDescent="0.2">
      <c r="B12" s="8" t="s">
        <v>267</v>
      </c>
      <c r="C12" s="8">
        <v>3</v>
      </c>
      <c r="D12" s="9">
        <v>4.2735044844448566E-3</v>
      </c>
    </row>
    <row r="13" spans="1:4" x14ac:dyDescent="0.2">
      <c r="B13" s="8" t="s">
        <v>268</v>
      </c>
      <c r="C13" s="8">
        <v>2</v>
      </c>
      <c r="D13" s="9">
        <v>2.8490028344094753E-3</v>
      </c>
    </row>
    <row r="14" spans="1:4" x14ac:dyDescent="0.2">
      <c r="B14" s="8" t="s">
        <v>269</v>
      </c>
      <c r="C14" s="8">
        <v>1</v>
      </c>
      <c r="D14" s="9">
        <v>1.4245014172047377E-3</v>
      </c>
    </row>
    <row r="15" spans="1:4" x14ac:dyDescent="0.2">
      <c r="B15" s="8" t="s">
        <v>270</v>
      </c>
      <c r="C15" s="8">
        <v>1</v>
      </c>
      <c r="D15" s="9">
        <v>1.4245014172047377E-3</v>
      </c>
    </row>
    <row r="16" spans="1:4" x14ac:dyDescent="0.2">
      <c r="B16" s="8" t="s">
        <v>271</v>
      </c>
      <c r="C16" s="8">
        <v>0</v>
      </c>
      <c r="D16" s="9">
        <v>0</v>
      </c>
    </row>
    <row r="17" spans="2:4" x14ac:dyDescent="0.2">
      <c r="B17" s="8" t="s">
        <v>272</v>
      </c>
      <c r="C17" s="8">
        <v>0</v>
      </c>
      <c r="D17" s="9">
        <v>0</v>
      </c>
    </row>
    <row r="18" spans="2:4" x14ac:dyDescent="0.2">
      <c r="B18" s="8" t="s">
        <v>273</v>
      </c>
      <c r="C18" s="8">
        <v>0</v>
      </c>
      <c r="D18" s="9">
        <v>0</v>
      </c>
    </row>
    <row r="19" spans="2:4" x14ac:dyDescent="0.2">
      <c r="B19" s="8" t="s">
        <v>274</v>
      </c>
      <c r="C19" s="8">
        <v>1</v>
      </c>
      <c r="D19" s="9">
        <v>1.4245014172047377E-3</v>
      </c>
    </row>
    <row r="20" spans="2:4" x14ac:dyDescent="0.2">
      <c r="B20" s="2" t="s">
        <v>52</v>
      </c>
      <c r="C20" s="2">
        <v>702</v>
      </c>
      <c r="D20" s="2">
        <v>1</v>
      </c>
    </row>
  </sheetData>
  <hyperlinks>
    <hyperlink ref="A1" location="Legenda!C18" display="Torna alla legenda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5"/>
  <sheetViews>
    <sheetView showGridLines="0" topLeftCell="E4" workbookViewId="0"/>
  </sheetViews>
  <sheetFormatPr defaultRowHeight="14.25" x14ac:dyDescent="0.2"/>
  <cols>
    <col min="1" max="1" width="18.85546875" style="1" customWidth="1"/>
    <col min="2" max="2" width="31" style="3" bestFit="1" customWidth="1"/>
    <col min="3" max="3" width="15.42578125" style="3" bestFit="1" customWidth="1"/>
    <col min="4" max="4" width="14.5703125" style="3" bestFit="1" customWidth="1"/>
    <col min="5" max="16384" width="9.140625" style="1"/>
  </cols>
  <sheetData>
    <row r="1" spans="1:4" x14ac:dyDescent="0.2">
      <c r="A1" s="19" t="s">
        <v>120</v>
      </c>
      <c r="B1" s="15" t="s">
        <v>111</v>
      </c>
    </row>
    <row r="3" spans="1:4" x14ac:dyDescent="0.2">
      <c r="B3" s="2" t="s">
        <v>118</v>
      </c>
      <c r="C3" s="2" t="s">
        <v>7</v>
      </c>
      <c r="D3" s="10" t="s">
        <v>55</v>
      </c>
    </row>
    <row r="4" spans="1:4" x14ac:dyDescent="0.2">
      <c r="B4" s="8" t="s">
        <v>275</v>
      </c>
      <c r="C4" s="8">
        <v>575</v>
      </c>
      <c r="D4" s="9">
        <v>0.81908833980560303</v>
      </c>
    </row>
    <row r="5" spans="1:4" x14ac:dyDescent="0.2">
      <c r="B5" s="8" t="s">
        <v>276</v>
      </c>
      <c r="C5" s="8">
        <v>77</v>
      </c>
      <c r="D5" s="9">
        <v>0.10968661308288574</v>
      </c>
    </row>
    <row r="6" spans="1:4" x14ac:dyDescent="0.2">
      <c r="B6" s="8" t="s">
        <v>277</v>
      </c>
      <c r="C6" s="8">
        <v>22</v>
      </c>
      <c r="D6" s="9">
        <v>3.1339030712842941E-2</v>
      </c>
    </row>
    <row r="7" spans="1:4" x14ac:dyDescent="0.2">
      <c r="B7" s="8" t="s">
        <v>278</v>
      </c>
      <c r="C7" s="8">
        <v>20</v>
      </c>
      <c r="D7" s="9">
        <v>2.8490029275417328E-2</v>
      </c>
    </row>
    <row r="8" spans="1:4" x14ac:dyDescent="0.2">
      <c r="B8" s="8" t="s">
        <v>279</v>
      </c>
      <c r="C8" s="8">
        <v>4</v>
      </c>
      <c r="D8" s="9">
        <v>5.6980056688189507E-3</v>
      </c>
    </row>
    <row r="9" spans="1:4" x14ac:dyDescent="0.2">
      <c r="B9" s="8" t="s">
        <v>280</v>
      </c>
      <c r="C9" s="8">
        <v>4</v>
      </c>
      <c r="D9" s="9">
        <v>5.6980056688189507E-3</v>
      </c>
    </row>
    <row r="10" spans="1:4" x14ac:dyDescent="0.2">
      <c r="B10" s="2" t="s">
        <v>52</v>
      </c>
      <c r="C10" s="2">
        <v>702</v>
      </c>
      <c r="D10" s="10">
        <v>1</v>
      </c>
    </row>
    <row r="11" spans="1:4" x14ac:dyDescent="0.2">
      <c r="D11" s="17"/>
    </row>
    <row r="12" spans="1:4" x14ac:dyDescent="0.2">
      <c r="D12" s="17"/>
    </row>
    <row r="13" spans="1:4" x14ac:dyDescent="0.2">
      <c r="D13" s="17"/>
    </row>
    <row r="14" spans="1:4" x14ac:dyDescent="0.2">
      <c r="D14" s="17"/>
    </row>
    <row r="15" spans="1:4" x14ac:dyDescent="0.2">
      <c r="D15" s="17"/>
    </row>
  </sheetData>
  <hyperlinks>
    <hyperlink ref="A1" location="Legenda!C19" display="Torna alla legenda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42"/>
  <sheetViews>
    <sheetView showGridLines="0" topLeftCell="M31" workbookViewId="0">
      <selection activeCell="AF54" sqref="AF54"/>
    </sheetView>
  </sheetViews>
  <sheetFormatPr defaultRowHeight="14.25" x14ac:dyDescent="0.2"/>
  <cols>
    <col min="1" max="1" width="20.140625" style="1" customWidth="1"/>
    <col min="2" max="2" width="34.28515625" style="3" bestFit="1" customWidth="1"/>
    <col min="3" max="3" width="15.42578125" style="3" customWidth="1"/>
    <col min="4" max="4" width="14.5703125" style="17" customWidth="1"/>
    <col min="5" max="5" width="9.140625" style="1"/>
    <col min="6" max="6" width="25.42578125" style="3" customWidth="1"/>
    <col min="7" max="7" width="15.42578125" style="3" customWidth="1"/>
    <col min="8" max="8" width="14.5703125" style="17" customWidth="1"/>
    <col min="9" max="9" width="9.140625" style="1"/>
    <col min="10" max="10" width="36.7109375" style="1" customWidth="1"/>
    <col min="11" max="11" width="15.42578125" style="1" customWidth="1"/>
    <col min="12" max="12" width="14.5703125" style="1" customWidth="1"/>
    <col min="13" max="16384" width="9.140625" style="1"/>
  </cols>
  <sheetData>
    <row r="1" spans="1:12" x14ac:dyDescent="0.2">
      <c r="A1" s="18" t="s">
        <v>120</v>
      </c>
      <c r="B1" s="15" t="s">
        <v>80</v>
      </c>
    </row>
    <row r="3" spans="1:12" x14ac:dyDescent="0.2">
      <c r="B3" s="30" t="s">
        <v>119</v>
      </c>
      <c r="C3" s="30" t="s">
        <v>7</v>
      </c>
      <c r="D3" s="31" t="s">
        <v>55</v>
      </c>
      <c r="F3" s="30" t="s">
        <v>116</v>
      </c>
      <c r="G3" s="30" t="s">
        <v>7</v>
      </c>
      <c r="H3" s="31" t="s">
        <v>55</v>
      </c>
      <c r="J3" s="2" t="s">
        <v>129</v>
      </c>
      <c r="K3" s="2" t="s">
        <v>7</v>
      </c>
      <c r="L3" s="10" t="s">
        <v>55</v>
      </c>
    </row>
    <row r="4" spans="1:12" x14ac:dyDescent="0.2">
      <c r="B4" s="8" t="s">
        <v>281</v>
      </c>
      <c r="C4" s="8">
        <v>1</v>
      </c>
      <c r="D4" s="9">
        <v>1.4245014172047377E-3</v>
      </c>
      <c r="F4" s="8" t="s">
        <v>319</v>
      </c>
      <c r="G4" s="8">
        <v>1</v>
      </c>
      <c r="H4" s="9">
        <v>1.4245014172047377E-3</v>
      </c>
      <c r="J4" s="7" t="s">
        <v>130</v>
      </c>
      <c r="K4" s="8">
        <v>327</v>
      </c>
      <c r="L4" s="9">
        <f>K4/$K$6</f>
        <v>0.46581196581196582</v>
      </c>
    </row>
    <row r="5" spans="1:12" x14ac:dyDescent="0.2">
      <c r="B5" s="8" t="s">
        <v>282</v>
      </c>
      <c r="C5" s="8">
        <v>1</v>
      </c>
      <c r="D5" s="9">
        <v>1.4245014172047377E-3</v>
      </c>
      <c r="F5" s="8" t="s">
        <v>320</v>
      </c>
      <c r="G5" s="8">
        <v>1</v>
      </c>
      <c r="H5" s="9">
        <v>1.4245014172047377E-3</v>
      </c>
      <c r="J5" s="7" t="s">
        <v>131</v>
      </c>
      <c r="K5" s="8">
        <v>375</v>
      </c>
      <c r="L5" s="9">
        <f>K5/$K$6</f>
        <v>0.53418803418803418</v>
      </c>
    </row>
    <row r="6" spans="1:12" x14ac:dyDescent="0.2">
      <c r="B6" s="8" t="s">
        <v>283</v>
      </c>
      <c r="C6" s="8">
        <v>2</v>
      </c>
      <c r="D6" s="9">
        <v>2.8490028344094753E-3</v>
      </c>
      <c r="F6" s="8" t="s">
        <v>321</v>
      </c>
      <c r="G6" s="8">
        <v>4</v>
      </c>
      <c r="H6" s="9">
        <v>5.6980056688189507E-3</v>
      </c>
      <c r="J6" s="7" t="s">
        <v>52</v>
      </c>
      <c r="K6" s="2">
        <f>SUM(K4:K5)</f>
        <v>702</v>
      </c>
      <c r="L6" s="14">
        <f>SUM(L4:L5)</f>
        <v>1</v>
      </c>
    </row>
    <row r="7" spans="1:12" x14ac:dyDescent="0.2">
      <c r="B7" s="8" t="s">
        <v>284</v>
      </c>
      <c r="C7" s="8">
        <v>1</v>
      </c>
      <c r="D7" s="9">
        <v>1.4245014172047377E-3</v>
      </c>
      <c r="F7" s="8" t="s">
        <v>322</v>
      </c>
      <c r="G7" s="8">
        <v>651</v>
      </c>
      <c r="H7" s="9">
        <v>0.92735040187835693</v>
      </c>
    </row>
    <row r="8" spans="1:12" x14ac:dyDescent="0.2">
      <c r="B8" s="8" t="s">
        <v>285</v>
      </c>
      <c r="C8" s="8">
        <v>1</v>
      </c>
      <c r="D8" s="9">
        <v>1.4245014172047377E-3</v>
      </c>
      <c r="F8" s="8" t="s">
        <v>323</v>
      </c>
      <c r="G8" s="8">
        <v>1</v>
      </c>
      <c r="H8" s="9">
        <v>1.4245014172047377E-3</v>
      </c>
    </row>
    <row r="9" spans="1:12" x14ac:dyDescent="0.2">
      <c r="B9" s="8" t="s">
        <v>286</v>
      </c>
      <c r="C9" s="8">
        <v>10</v>
      </c>
      <c r="D9" s="9">
        <v>1.4245014637708664E-2</v>
      </c>
      <c r="F9" s="8" t="s">
        <v>324</v>
      </c>
      <c r="G9" s="8">
        <v>42</v>
      </c>
      <c r="H9" s="9">
        <v>5.9829059988260269E-2</v>
      </c>
    </row>
    <row r="10" spans="1:12" x14ac:dyDescent="0.2">
      <c r="B10" s="8" t="s">
        <v>287</v>
      </c>
      <c r="C10" s="8">
        <v>1</v>
      </c>
      <c r="D10" s="9">
        <v>1.4245014172047377E-3</v>
      </c>
      <c r="F10" s="8" t="s">
        <v>325</v>
      </c>
      <c r="G10" s="8">
        <v>1</v>
      </c>
      <c r="H10" s="9">
        <v>1.4245014172047377E-3</v>
      </c>
    </row>
    <row r="11" spans="1:12" x14ac:dyDescent="0.2">
      <c r="B11" s="8" t="s">
        <v>288</v>
      </c>
      <c r="C11" s="8">
        <v>1</v>
      </c>
      <c r="D11" s="9">
        <v>1.4245014172047377E-3</v>
      </c>
      <c r="F11" s="8" t="s">
        <v>326</v>
      </c>
      <c r="G11" s="8">
        <v>1</v>
      </c>
      <c r="H11" s="9">
        <v>1.4245014172047377E-3</v>
      </c>
    </row>
    <row r="12" spans="1:12" x14ac:dyDescent="0.2">
      <c r="B12" s="8" t="s">
        <v>289</v>
      </c>
      <c r="C12" s="8">
        <v>17</v>
      </c>
      <c r="D12" s="9">
        <v>2.4216523393988609E-2</v>
      </c>
      <c r="F12" s="2" t="s">
        <v>52</v>
      </c>
      <c r="G12" s="2">
        <v>702</v>
      </c>
      <c r="H12" s="10">
        <v>0.99999994039535522</v>
      </c>
    </row>
    <row r="13" spans="1:12" x14ac:dyDescent="0.2">
      <c r="B13" s="8" t="s">
        <v>290</v>
      </c>
      <c r="C13" s="8">
        <v>18</v>
      </c>
      <c r="D13" s="9">
        <v>2.5641025975346565E-2</v>
      </c>
    </row>
    <row r="14" spans="1:12" x14ac:dyDescent="0.2">
      <c r="B14" s="8" t="s">
        <v>291</v>
      </c>
      <c r="C14" s="8">
        <v>4</v>
      </c>
      <c r="D14" s="9">
        <v>5.6980056688189507E-3</v>
      </c>
    </row>
    <row r="15" spans="1:12" x14ac:dyDescent="0.2">
      <c r="B15" s="8" t="s">
        <v>292</v>
      </c>
      <c r="C15" s="8">
        <v>2</v>
      </c>
      <c r="D15" s="9">
        <v>2.8490028344094753E-3</v>
      </c>
    </row>
    <row r="16" spans="1:12" x14ac:dyDescent="0.2">
      <c r="B16" s="8" t="s">
        <v>293</v>
      </c>
      <c r="C16" s="8">
        <v>2</v>
      </c>
      <c r="D16" s="9">
        <v>2.8490028344094753E-3</v>
      </c>
    </row>
    <row r="17" spans="2:4" x14ac:dyDescent="0.2">
      <c r="B17" s="8" t="s">
        <v>294</v>
      </c>
      <c r="C17" s="8">
        <v>1</v>
      </c>
      <c r="D17" s="9">
        <v>1.4245014172047377E-3</v>
      </c>
    </row>
    <row r="18" spans="2:4" x14ac:dyDescent="0.2">
      <c r="B18" s="8" t="s">
        <v>295</v>
      </c>
      <c r="C18" s="8">
        <v>1</v>
      </c>
      <c r="D18" s="9">
        <v>1.4245014172047377E-3</v>
      </c>
    </row>
    <row r="19" spans="2:4" x14ac:dyDescent="0.2">
      <c r="B19" s="8" t="s">
        <v>296</v>
      </c>
      <c r="C19" s="8">
        <v>1</v>
      </c>
      <c r="D19" s="9">
        <v>1.4245014172047377E-3</v>
      </c>
    </row>
    <row r="20" spans="2:4" x14ac:dyDescent="0.2">
      <c r="B20" s="8" t="s">
        <v>297</v>
      </c>
      <c r="C20" s="8">
        <v>20</v>
      </c>
      <c r="D20" s="9">
        <v>2.8490029275417328E-2</v>
      </c>
    </row>
    <row r="21" spans="2:4" x14ac:dyDescent="0.2">
      <c r="B21" s="8" t="s">
        <v>298</v>
      </c>
      <c r="C21" s="8">
        <v>1</v>
      </c>
      <c r="D21" s="9">
        <v>1.4245014172047377E-3</v>
      </c>
    </row>
    <row r="22" spans="2:4" x14ac:dyDescent="0.2">
      <c r="B22" s="8" t="s">
        <v>299</v>
      </c>
      <c r="C22" s="8">
        <v>327</v>
      </c>
      <c r="D22" s="9">
        <v>0.46581196784973145</v>
      </c>
    </row>
    <row r="23" spans="2:4" x14ac:dyDescent="0.2">
      <c r="B23" s="8" t="s">
        <v>300</v>
      </c>
      <c r="C23" s="8">
        <v>33</v>
      </c>
      <c r="D23" s="9">
        <v>4.7008547931909561E-2</v>
      </c>
    </row>
    <row r="24" spans="2:4" x14ac:dyDescent="0.2">
      <c r="B24" s="8" t="s">
        <v>301</v>
      </c>
      <c r="C24" s="8">
        <v>124</v>
      </c>
      <c r="D24" s="9">
        <v>0.1766381710767746</v>
      </c>
    </row>
    <row r="25" spans="2:4" x14ac:dyDescent="0.2">
      <c r="B25" s="8" t="s">
        <v>302</v>
      </c>
      <c r="C25" s="8">
        <v>1</v>
      </c>
      <c r="D25" s="9">
        <v>1.4245014172047377E-3</v>
      </c>
    </row>
    <row r="26" spans="2:4" x14ac:dyDescent="0.2">
      <c r="B26" s="8" t="s">
        <v>303</v>
      </c>
      <c r="C26" s="8">
        <v>1</v>
      </c>
      <c r="D26" s="9">
        <v>1.4245014172047377E-3</v>
      </c>
    </row>
    <row r="27" spans="2:4" x14ac:dyDescent="0.2">
      <c r="B27" s="8" t="s">
        <v>304</v>
      </c>
      <c r="C27" s="8">
        <v>1</v>
      </c>
      <c r="D27" s="9">
        <v>1.4245014172047377E-3</v>
      </c>
    </row>
    <row r="28" spans="2:4" x14ac:dyDescent="0.2">
      <c r="B28" s="8" t="s">
        <v>305</v>
      </c>
      <c r="C28" s="8">
        <v>1</v>
      </c>
      <c r="D28" s="9">
        <v>1.4245014172047377E-3</v>
      </c>
    </row>
    <row r="29" spans="2:4" x14ac:dyDescent="0.2">
      <c r="B29" s="8" t="s">
        <v>306</v>
      </c>
      <c r="C29" s="8">
        <v>1</v>
      </c>
      <c r="D29" s="9">
        <v>1.4245014172047377E-3</v>
      </c>
    </row>
    <row r="30" spans="2:4" x14ac:dyDescent="0.2">
      <c r="B30" s="8" t="s">
        <v>307</v>
      </c>
      <c r="C30" s="8">
        <v>5</v>
      </c>
      <c r="D30" s="9">
        <v>7.122507318854332E-3</v>
      </c>
    </row>
    <row r="31" spans="2:4" x14ac:dyDescent="0.2">
      <c r="B31" s="8" t="s">
        <v>308</v>
      </c>
      <c r="C31" s="8">
        <v>1</v>
      </c>
      <c r="D31" s="9">
        <v>1.4245014172047377E-3</v>
      </c>
    </row>
    <row r="32" spans="2:4" x14ac:dyDescent="0.2">
      <c r="B32" s="8" t="s">
        <v>309</v>
      </c>
      <c r="C32" s="8">
        <v>1</v>
      </c>
      <c r="D32" s="9">
        <v>1.4245014172047377E-3</v>
      </c>
    </row>
    <row r="33" spans="2:4" x14ac:dyDescent="0.2">
      <c r="B33" s="8" t="s">
        <v>310</v>
      </c>
      <c r="C33" s="8">
        <v>1</v>
      </c>
      <c r="D33" s="9">
        <v>1.4245014172047377E-3</v>
      </c>
    </row>
    <row r="34" spans="2:4" x14ac:dyDescent="0.2">
      <c r="B34" s="8" t="s">
        <v>311</v>
      </c>
      <c r="C34" s="8">
        <v>1</v>
      </c>
      <c r="D34" s="9">
        <v>1.4245014172047377E-3</v>
      </c>
    </row>
    <row r="35" spans="2:4" x14ac:dyDescent="0.2">
      <c r="B35" s="8" t="s">
        <v>312</v>
      </c>
      <c r="C35" s="8">
        <v>95</v>
      </c>
      <c r="D35" s="9">
        <v>0.13532763719558716</v>
      </c>
    </row>
    <row r="36" spans="2:4" x14ac:dyDescent="0.2">
      <c r="B36" s="8" t="s">
        <v>313</v>
      </c>
      <c r="C36" s="8">
        <v>5</v>
      </c>
      <c r="D36" s="9">
        <v>7.122507318854332E-3</v>
      </c>
    </row>
    <row r="37" spans="2:4" x14ac:dyDescent="0.2">
      <c r="B37" s="8" t="s">
        <v>314</v>
      </c>
      <c r="C37" s="8">
        <v>13</v>
      </c>
      <c r="D37" s="9">
        <v>1.8518518656492233E-2</v>
      </c>
    </row>
    <row r="38" spans="2:4" x14ac:dyDescent="0.2">
      <c r="B38" s="8" t="s">
        <v>315</v>
      </c>
      <c r="C38" s="8">
        <v>1</v>
      </c>
      <c r="D38" s="9">
        <v>1.4245014172047377E-3</v>
      </c>
    </row>
    <row r="39" spans="2:4" x14ac:dyDescent="0.2">
      <c r="B39" s="8" t="s">
        <v>316</v>
      </c>
      <c r="C39" s="8">
        <v>2</v>
      </c>
      <c r="D39" s="9">
        <v>2.8490028344094753E-3</v>
      </c>
    </row>
    <row r="40" spans="2:4" x14ac:dyDescent="0.2">
      <c r="B40" s="8" t="s">
        <v>317</v>
      </c>
      <c r="C40" s="8">
        <v>2</v>
      </c>
      <c r="D40" s="9">
        <v>2.8490028344094753E-3</v>
      </c>
    </row>
    <row r="41" spans="2:4" x14ac:dyDescent="0.2">
      <c r="B41" s="8" t="s">
        <v>318</v>
      </c>
      <c r="C41" s="8">
        <v>1</v>
      </c>
      <c r="D41" s="9">
        <v>1.4245014172047377E-3</v>
      </c>
    </row>
    <row r="42" spans="2:4" x14ac:dyDescent="0.2">
      <c r="B42" s="2" t="s">
        <v>52</v>
      </c>
      <c r="C42" s="2">
        <v>702</v>
      </c>
      <c r="D42" s="10">
        <v>0.99999988079071045</v>
      </c>
    </row>
  </sheetData>
  <hyperlinks>
    <hyperlink ref="A1" location="Legenda!C20" display="Torna alla legenda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7"/>
  <sheetViews>
    <sheetView showGridLines="0" topLeftCell="M1" workbookViewId="0">
      <selection activeCell="AC58" sqref="AC58"/>
    </sheetView>
  </sheetViews>
  <sheetFormatPr defaultRowHeight="14.25" x14ac:dyDescent="0.2"/>
  <cols>
    <col min="1" max="1" width="19.28515625" style="1" customWidth="1"/>
    <col min="2" max="2" width="34.2851562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8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18" t="s">
        <v>120</v>
      </c>
      <c r="B1" s="15" t="s">
        <v>132</v>
      </c>
    </row>
    <row r="3" spans="1:12" x14ac:dyDescent="0.2">
      <c r="B3" s="30" t="s">
        <v>119</v>
      </c>
      <c r="C3" s="30" t="s">
        <v>7</v>
      </c>
      <c r="D3" s="31" t="s">
        <v>55</v>
      </c>
      <c r="F3" s="30" t="s">
        <v>116</v>
      </c>
      <c r="G3" s="30" t="s">
        <v>7</v>
      </c>
      <c r="H3" s="31" t="s">
        <v>55</v>
      </c>
      <c r="J3" s="2" t="s">
        <v>129</v>
      </c>
      <c r="K3" s="2" t="s">
        <v>7</v>
      </c>
      <c r="L3" s="10" t="s">
        <v>55</v>
      </c>
    </row>
    <row r="4" spans="1:12" x14ac:dyDescent="0.2">
      <c r="B4" s="8" t="s">
        <v>281</v>
      </c>
      <c r="C4" s="8">
        <v>1</v>
      </c>
      <c r="D4" s="9">
        <v>1.6806722851470113E-3</v>
      </c>
      <c r="F4" s="8" t="s">
        <v>319</v>
      </c>
      <c r="G4" s="8">
        <v>1</v>
      </c>
      <c r="H4" s="9">
        <v>1.6806722851470113E-3</v>
      </c>
      <c r="J4" s="7" t="s">
        <v>130</v>
      </c>
      <c r="K4" s="8">
        <v>292</v>
      </c>
      <c r="L4" s="9">
        <f>K4/$K$6</f>
        <v>0.49075630252100838</v>
      </c>
    </row>
    <row r="5" spans="1:12" x14ac:dyDescent="0.2">
      <c r="B5" s="8" t="s">
        <v>282</v>
      </c>
      <c r="C5" s="8">
        <v>1</v>
      </c>
      <c r="D5" s="9">
        <v>1.6806722851470113E-3</v>
      </c>
      <c r="F5" s="8" t="s">
        <v>320</v>
      </c>
      <c r="G5" s="8">
        <v>1</v>
      </c>
      <c r="H5" s="9">
        <v>1.6806722851470113E-3</v>
      </c>
      <c r="J5" s="7" t="s">
        <v>131</v>
      </c>
      <c r="K5" s="8">
        <v>303</v>
      </c>
      <c r="L5" s="9">
        <f>K5/$K$6</f>
        <v>0.50924369747899156</v>
      </c>
    </row>
    <row r="6" spans="1:12" x14ac:dyDescent="0.2">
      <c r="B6" s="8" t="s">
        <v>283</v>
      </c>
      <c r="C6" s="8">
        <v>2</v>
      </c>
      <c r="D6" s="9">
        <v>3.3613445702940226E-3</v>
      </c>
      <c r="F6" s="8" t="s">
        <v>321</v>
      </c>
      <c r="G6" s="8">
        <v>4</v>
      </c>
      <c r="H6" s="9">
        <v>6.7226891405880451E-3</v>
      </c>
      <c r="J6" s="7" t="s">
        <v>52</v>
      </c>
      <c r="K6" s="2">
        <f>SUM(K4:K5)</f>
        <v>595</v>
      </c>
      <c r="L6" s="14">
        <f>SUM(L4:L5)</f>
        <v>1</v>
      </c>
    </row>
    <row r="7" spans="1:12" x14ac:dyDescent="0.2">
      <c r="B7" s="8" t="s">
        <v>286</v>
      </c>
      <c r="C7" s="8">
        <v>8</v>
      </c>
      <c r="D7" s="9">
        <v>1.344537828117609E-2</v>
      </c>
      <c r="F7" s="8" t="s">
        <v>322</v>
      </c>
      <c r="G7" s="8">
        <v>551</v>
      </c>
      <c r="H7" s="9">
        <v>0.92605042457580566</v>
      </c>
    </row>
    <row r="8" spans="1:12" x14ac:dyDescent="0.2">
      <c r="B8" s="8" t="s">
        <v>287</v>
      </c>
      <c r="C8" s="8">
        <v>1</v>
      </c>
      <c r="D8" s="9">
        <v>1.6806722851470113E-3</v>
      </c>
      <c r="F8" s="8" t="s">
        <v>323</v>
      </c>
      <c r="G8" s="8">
        <v>1</v>
      </c>
      <c r="H8" s="9">
        <v>1.6806722851470113E-3</v>
      </c>
    </row>
    <row r="9" spans="1:12" x14ac:dyDescent="0.2">
      <c r="B9" s="8" t="s">
        <v>288</v>
      </c>
      <c r="C9" s="8">
        <v>1</v>
      </c>
      <c r="D9" s="9">
        <v>1.6806722851470113E-3</v>
      </c>
      <c r="F9" s="8" t="s">
        <v>324</v>
      </c>
      <c r="G9" s="8">
        <v>35</v>
      </c>
      <c r="H9" s="9">
        <v>5.8823529630899429E-2</v>
      </c>
    </row>
    <row r="10" spans="1:12" x14ac:dyDescent="0.2">
      <c r="B10" s="8" t="s">
        <v>289</v>
      </c>
      <c r="C10" s="8">
        <v>17</v>
      </c>
      <c r="D10" s="9">
        <v>2.857142873108387E-2</v>
      </c>
      <c r="F10" s="8" t="s">
        <v>325</v>
      </c>
      <c r="G10" s="8">
        <v>1</v>
      </c>
      <c r="H10" s="9">
        <v>1.6806722851470113E-3</v>
      </c>
    </row>
    <row r="11" spans="1:12" x14ac:dyDescent="0.2">
      <c r="B11" s="8" t="s">
        <v>290</v>
      </c>
      <c r="C11" s="8">
        <v>14</v>
      </c>
      <c r="D11" s="9">
        <v>2.3529412224888802E-2</v>
      </c>
      <c r="F11" s="8" t="s">
        <v>326</v>
      </c>
      <c r="G11" s="8">
        <v>1</v>
      </c>
      <c r="H11" s="9">
        <v>1.6806722851470113E-3</v>
      </c>
    </row>
    <row r="12" spans="1:12" x14ac:dyDescent="0.2">
      <c r="B12" s="8" t="s">
        <v>291</v>
      </c>
      <c r="C12" s="8">
        <v>3</v>
      </c>
      <c r="D12" s="9">
        <v>5.0420169718563557E-3</v>
      </c>
      <c r="F12" s="2" t="s">
        <v>52</v>
      </c>
      <c r="G12" s="2">
        <v>595</v>
      </c>
      <c r="H12" s="10">
        <v>1</v>
      </c>
    </row>
    <row r="13" spans="1:12" x14ac:dyDescent="0.2">
      <c r="B13" s="8" t="s">
        <v>293</v>
      </c>
      <c r="C13" s="8">
        <v>2</v>
      </c>
      <c r="D13" s="9">
        <v>3.3613445702940226E-3</v>
      </c>
      <c r="H13" s="17"/>
    </row>
    <row r="14" spans="1:12" x14ac:dyDescent="0.2">
      <c r="B14" s="8" t="s">
        <v>295</v>
      </c>
      <c r="C14" s="8">
        <v>1</v>
      </c>
      <c r="D14" s="9">
        <v>1.6806722851470113E-3</v>
      </c>
      <c r="H14" s="17"/>
    </row>
    <row r="15" spans="1:12" x14ac:dyDescent="0.2">
      <c r="B15" s="8" t="s">
        <v>296</v>
      </c>
      <c r="C15" s="8">
        <v>1</v>
      </c>
      <c r="D15" s="9">
        <v>1.6806722851470113E-3</v>
      </c>
      <c r="H15" s="17"/>
    </row>
    <row r="16" spans="1:12" x14ac:dyDescent="0.2">
      <c r="B16" s="8" t="s">
        <v>297</v>
      </c>
      <c r="C16" s="8">
        <v>19</v>
      </c>
      <c r="D16" s="9">
        <v>3.1932774931192398E-2</v>
      </c>
      <c r="H16" s="17"/>
    </row>
    <row r="17" spans="2:8" x14ac:dyDescent="0.2">
      <c r="B17" s="8" t="s">
        <v>299</v>
      </c>
      <c r="C17" s="8">
        <v>292</v>
      </c>
      <c r="D17" s="9">
        <v>0.49075630307197571</v>
      </c>
      <c r="H17" s="17"/>
    </row>
    <row r="18" spans="2:8" x14ac:dyDescent="0.2">
      <c r="B18" s="8" t="s">
        <v>300</v>
      </c>
      <c r="C18" s="8">
        <v>26</v>
      </c>
      <c r="D18" s="9">
        <v>4.3697480112314224E-2</v>
      </c>
      <c r="H18" s="17"/>
    </row>
    <row r="19" spans="2:8" x14ac:dyDescent="0.2">
      <c r="B19" s="8" t="s">
        <v>301</v>
      </c>
      <c r="C19" s="8">
        <v>87</v>
      </c>
      <c r="D19" s="9">
        <v>0.14621849358081818</v>
      </c>
      <c r="H19" s="17"/>
    </row>
    <row r="20" spans="2:8" x14ac:dyDescent="0.2">
      <c r="B20" s="8" t="s">
        <v>303</v>
      </c>
      <c r="C20" s="8">
        <v>1</v>
      </c>
      <c r="D20" s="9">
        <v>1.6806722851470113E-3</v>
      </c>
      <c r="H20" s="17"/>
    </row>
    <row r="21" spans="2:8" x14ac:dyDescent="0.2">
      <c r="B21" s="8" t="s">
        <v>305</v>
      </c>
      <c r="C21" s="8">
        <v>1</v>
      </c>
      <c r="D21" s="9">
        <v>1.6806722851470113E-3</v>
      </c>
      <c r="H21" s="17"/>
    </row>
    <row r="22" spans="2:8" x14ac:dyDescent="0.2">
      <c r="B22" s="8" t="s">
        <v>306</v>
      </c>
      <c r="C22" s="8">
        <v>1</v>
      </c>
      <c r="D22" s="9">
        <v>1.6806722851470113E-3</v>
      </c>
      <c r="H22" s="17"/>
    </row>
    <row r="23" spans="2:8" x14ac:dyDescent="0.2">
      <c r="B23" s="8" t="s">
        <v>307</v>
      </c>
      <c r="C23" s="8">
        <v>5</v>
      </c>
      <c r="D23" s="9">
        <v>8.4033617749810219E-3</v>
      </c>
      <c r="H23" s="17"/>
    </row>
    <row r="24" spans="2:8" x14ac:dyDescent="0.2">
      <c r="B24" s="8" t="s">
        <v>308</v>
      </c>
      <c r="C24" s="8">
        <v>1</v>
      </c>
      <c r="D24" s="9">
        <v>1.6806722851470113E-3</v>
      </c>
      <c r="H24" s="17"/>
    </row>
    <row r="25" spans="2:8" x14ac:dyDescent="0.2">
      <c r="B25" s="8" t="s">
        <v>309</v>
      </c>
      <c r="C25" s="8">
        <v>1</v>
      </c>
      <c r="D25" s="9">
        <v>1.6806722851470113E-3</v>
      </c>
      <c r="H25" s="17"/>
    </row>
    <row r="26" spans="2:8" x14ac:dyDescent="0.2">
      <c r="B26" s="8" t="s">
        <v>310</v>
      </c>
      <c r="C26" s="8">
        <v>1</v>
      </c>
      <c r="D26" s="9">
        <v>1.6806722851470113E-3</v>
      </c>
      <c r="H26" s="17"/>
    </row>
    <row r="27" spans="2:8" x14ac:dyDescent="0.2">
      <c r="B27" s="8" t="s">
        <v>311</v>
      </c>
      <c r="C27" s="8">
        <v>1</v>
      </c>
      <c r="D27" s="9">
        <v>1.6806722851470113E-3</v>
      </c>
      <c r="H27" s="17"/>
    </row>
    <row r="28" spans="2:8" x14ac:dyDescent="0.2">
      <c r="B28" s="8" t="s">
        <v>312</v>
      </c>
      <c r="C28" s="8">
        <v>88</v>
      </c>
      <c r="D28" s="9">
        <v>0.14789916574954987</v>
      </c>
      <c r="H28" s="17"/>
    </row>
    <row r="29" spans="2:8" x14ac:dyDescent="0.2">
      <c r="B29" s="8" t="s">
        <v>313</v>
      </c>
      <c r="C29" s="8">
        <v>4</v>
      </c>
      <c r="D29" s="9">
        <v>6.7226891405880451E-3</v>
      </c>
      <c r="H29" s="17"/>
    </row>
    <row r="30" spans="2:8" x14ac:dyDescent="0.2">
      <c r="B30" s="8" t="s">
        <v>314</v>
      </c>
      <c r="C30" s="8">
        <v>12</v>
      </c>
      <c r="D30" s="9">
        <v>2.0168067887425423E-2</v>
      </c>
      <c r="H30" s="17"/>
    </row>
    <row r="31" spans="2:8" x14ac:dyDescent="0.2">
      <c r="B31" s="8" t="s">
        <v>316</v>
      </c>
      <c r="C31" s="8">
        <v>2</v>
      </c>
      <c r="D31" s="9">
        <v>3.3613445702940226E-3</v>
      </c>
      <c r="H31" s="17"/>
    </row>
    <row r="32" spans="2:8" x14ac:dyDescent="0.2">
      <c r="B32" s="8" t="s">
        <v>318</v>
      </c>
      <c r="C32" s="8">
        <v>1</v>
      </c>
      <c r="D32" s="9">
        <v>1.6806722851470113E-3</v>
      </c>
      <c r="H32" s="17"/>
    </row>
    <row r="33" spans="2:8" x14ac:dyDescent="0.2">
      <c r="B33" s="2" t="s">
        <v>52</v>
      </c>
      <c r="C33" s="2">
        <v>595</v>
      </c>
      <c r="D33" s="10">
        <v>1</v>
      </c>
      <c r="H33" s="17"/>
    </row>
    <row r="34" spans="2:8" x14ac:dyDescent="0.2">
      <c r="D34" s="17"/>
      <c r="H34" s="17"/>
    </row>
    <row r="35" spans="2:8" x14ac:dyDescent="0.2">
      <c r="D35" s="17"/>
      <c r="H35" s="17"/>
    </row>
    <row r="36" spans="2:8" x14ac:dyDescent="0.2">
      <c r="D36" s="17"/>
      <c r="H36" s="17"/>
    </row>
    <row r="37" spans="2:8" x14ac:dyDescent="0.2">
      <c r="D37" s="17"/>
      <c r="H37" s="17"/>
    </row>
  </sheetData>
  <hyperlinks>
    <hyperlink ref="A1" location="Legenda!C21" display="Torna alla legenda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showGridLines="0" workbookViewId="0">
      <selection activeCell="C12" sqref="C12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5.42578125" style="3" bestFit="1" customWidth="1"/>
    <col min="4" max="16384" width="9.140625" style="1"/>
  </cols>
  <sheetData>
    <row r="1" spans="1:3" x14ac:dyDescent="0.2">
      <c r="A1" s="19" t="s">
        <v>120</v>
      </c>
      <c r="B1" s="15" t="s">
        <v>22</v>
      </c>
    </row>
    <row r="2" spans="1:3" x14ac:dyDescent="0.2">
      <c r="A2" s="19"/>
      <c r="B2" s="15"/>
    </row>
    <row r="3" spans="1:3" x14ac:dyDescent="0.2">
      <c r="B3" s="2" t="s">
        <v>6</v>
      </c>
      <c r="C3" s="2" t="s">
        <v>7</v>
      </c>
    </row>
    <row r="4" spans="1:3" x14ac:dyDescent="0.2">
      <c r="B4" s="8" t="s">
        <v>134</v>
      </c>
      <c r="C4" s="8">
        <v>125</v>
      </c>
    </row>
    <row r="5" spans="1:3" x14ac:dyDescent="0.2">
      <c r="B5" s="8" t="s">
        <v>135</v>
      </c>
      <c r="C5" s="8">
        <v>227</v>
      </c>
    </row>
    <row r="6" spans="1:3" x14ac:dyDescent="0.2">
      <c r="B6" s="8" t="s">
        <v>136</v>
      </c>
      <c r="C6" s="8">
        <v>442</v>
      </c>
    </row>
    <row r="7" spans="1:3" x14ac:dyDescent="0.2">
      <c r="B7" s="8" t="s">
        <v>137</v>
      </c>
      <c r="C7" s="8">
        <v>437</v>
      </c>
    </row>
    <row r="8" spans="1:3" x14ac:dyDescent="0.2">
      <c r="B8" s="8" t="s">
        <v>138</v>
      </c>
      <c r="C8" s="8">
        <v>456</v>
      </c>
    </row>
    <row r="9" spans="1:3" x14ac:dyDescent="0.2">
      <c r="B9" s="8" t="s">
        <v>139</v>
      </c>
      <c r="C9" s="8">
        <v>458</v>
      </c>
    </row>
    <row r="10" spans="1:3" x14ac:dyDescent="0.2">
      <c r="B10" s="8" t="s">
        <v>140</v>
      </c>
      <c r="C10" s="8">
        <v>551</v>
      </c>
    </row>
    <row r="11" spans="1:3" x14ac:dyDescent="0.2">
      <c r="B11" s="8" t="s">
        <v>141</v>
      </c>
      <c r="C11" s="8">
        <v>399</v>
      </c>
    </row>
    <row r="12" spans="1:3" x14ac:dyDescent="0.2">
      <c r="B12" s="8" t="s">
        <v>142</v>
      </c>
      <c r="C12" s="8">
        <v>412</v>
      </c>
    </row>
    <row r="13" spans="1:3" x14ac:dyDescent="0.2">
      <c r="B13" s="8" t="s">
        <v>143</v>
      </c>
      <c r="C13" s="8">
        <v>543</v>
      </c>
    </row>
    <row r="14" spans="1:3" x14ac:dyDescent="0.2">
      <c r="B14" s="8" t="s">
        <v>144</v>
      </c>
      <c r="C14" s="8">
        <v>616</v>
      </c>
    </row>
    <row r="15" spans="1:3" x14ac:dyDescent="0.2">
      <c r="B15" s="8" t="s">
        <v>145</v>
      </c>
      <c r="C15" s="8">
        <v>702</v>
      </c>
    </row>
  </sheetData>
  <hyperlinks>
    <hyperlink ref="A1" location="Legenda!C4" display="Torna alla legenda" xr:uid="{00000000-0004-0000-0100-000000000000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7"/>
  <sheetViews>
    <sheetView showGridLines="0" topLeftCell="M1" workbookViewId="0">
      <selection activeCell="AE53" sqref="AE53"/>
    </sheetView>
  </sheetViews>
  <sheetFormatPr defaultRowHeight="14.25" x14ac:dyDescent="0.2"/>
  <cols>
    <col min="1" max="1" width="19.7109375" style="1" customWidth="1"/>
    <col min="2" max="2" width="33.85546875" style="3" bestFit="1" customWidth="1"/>
    <col min="3" max="3" width="15.42578125" style="3" bestFit="1" customWidth="1"/>
    <col min="4" max="4" width="14.5703125" style="3" bestFit="1" customWidth="1"/>
    <col min="5" max="5" width="9.140625" style="1"/>
    <col min="6" max="6" width="25.42578125" style="3" bestFit="1" customWidth="1"/>
    <col min="7" max="7" width="15.42578125" style="3" bestFit="1" customWidth="1"/>
    <col min="8" max="8" width="14.5703125" style="3" bestFit="1" customWidth="1"/>
    <col min="9" max="9" width="9.140625" style="1"/>
    <col min="10" max="10" width="36.42578125" style="1" customWidth="1"/>
    <col min="11" max="11" width="15.42578125" style="1" bestFit="1" customWidth="1"/>
    <col min="12" max="12" width="14.5703125" style="1" bestFit="1" customWidth="1"/>
    <col min="13" max="16384" width="9.140625" style="1"/>
  </cols>
  <sheetData>
    <row r="1" spans="1:12" x14ac:dyDescent="0.2">
      <c r="A1" s="18" t="s">
        <v>120</v>
      </c>
      <c r="B1" s="15" t="s">
        <v>133</v>
      </c>
    </row>
    <row r="3" spans="1:12" x14ac:dyDescent="0.2">
      <c r="B3" s="30" t="s">
        <v>119</v>
      </c>
      <c r="C3" s="30" t="s">
        <v>7</v>
      </c>
      <c r="D3" s="31" t="s">
        <v>55</v>
      </c>
      <c r="F3" s="30" t="s">
        <v>116</v>
      </c>
      <c r="G3" s="30" t="s">
        <v>7</v>
      </c>
      <c r="H3" s="31" t="s">
        <v>55</v>
      </c>
      <c r="J3" s="2" t="s">
        <v>129</v>
      </c>
      <c r="K3" s="2" t="s">
        <v>7</v>
      </c>
      <c r="L3" s="10" t="s">
        <v>55</v>
      </c>
    </row>
    <row r="4" spans="1:12" x14ac:dyDescent="0.2">
      <c r="B4" s="8" t="s">
        <v>282</v>
      </c>
      <c r="C4" s="8">
        <v>1</v>
      </c>
      <c r="D4" s="9">
        <v>7.8740157186985016E-3</v>
      </c>
      <c r="F4" s="8" t="s">
        <v>322</v>
      </c>
      <c r="G4" s="8">
        <v>121</v>
      </c>
      <c r="H4" s="9">
        <v>0.95275592803955078</v>
      </c>
      <c r="J4" s="7" t="s">
        <v>130</v>
      </c>
      <c r="K4" s="8">
        <v>46</v>
      </c>
      <c r="L4" s="9">
        <f>K4/$K$6</f>
        <v>0.36220472440944884</v>
      </c>
    </row>
    <row r="5" spans="1:12" x14ac:dyDescent="0.2">
      <c r="B5" s="8" t="s">
        <v>286</v>
      </c>
      <c r="C5" s="8">
        <v>2</v>
      </c>
      <c r="D5" s="9">
        <v>1.5748031437397003E-2</v>
      </c>
      <c r="F5" s="8" t="s">
        <v>324</v>
      </c>
      <c r="G5" s="8">
        <v>5</v>
      </c>
      <c r="H5" s="9">
        <v>3.9370078593492508E-2</v>
      </c>
      <c r="J5" s="7" t="s">
        <v>131</v>
      </c>
      <c r="K5" s="8">
        <v>81</v>
      </c>
      <c r="L5" s="9">
        <f>K5/$K$6</f>
        <v>0.63779527559055116</v>
      </c>
    </row>
    <row r="6" spans="1:12" x14ac:dyDescent="0.2">
      <c r="B6" s="8" t="s">
        <v>289</v>
      </c>
      <c r="C6" s="8">
        <v>1</v>
      </c>
      <c r="D6" s="9">
        <v>7.8740157186985016E-3</v>
      </c>
      <c r="F6" s="8" t="s">
        <v>325</v>
      </c>
      <c r="G6" s="8">
        <v>1</v>
      </c>
      <c r="H6" s="9">
        <v>7.8740157186985016E-3</v>
      </c>
      <c r="J6" s="7" t="s">
        <v>52</v>
      </c>
      <c r="K6" s="2">
        <f>SUM(K4:K5)</f>
        <v>127</v>
      </c>
      <c r="L6" s="14">
        <f>SUM(L4:L5)</f>
        <v>1</v>
      </c>
    </row>
    <row r="7" spans="1:12" x14ac:dyDescent="0.2">
      <c r="B7" s="8" t="s">
        <v>290</v>
      </c>
      <c r="C7" s="8">
        <v>4</v>
      </c>
      <c r="D7" s="9">
        <v>3.1496062874794006E-2</v>
      </c>
      <c r="F7" s="2" t="s">
        <v>52</v>
      </c>
      <c r="G7" s="2">
        <v>127</v>
      </c>
      <c r="H7" s="10">
        <v>1</v>
      </c>
    </row>
    <row r="8" spans="1:12" x14ac:dyDescent="0.2">
      <c r="B8" s="8" t="s">
        <v>291</v>
      </c>
      <c r="C8" s="8">
        <v>1</v>
      </c>
      <c r="D8" s="9">
        <v>7.8740157186985016E-3</v>
      </c>
      <c r="H8" s="17"/>
    </row>
    <row r="9" spans="1:12" x14ac:dyDescent="0.2">
      <c r="B9" s="8" t="s">
        <v>297</v>
      </c>
      <c r="C9" s="8">
        <v>3</v>
      </c>
      <c r="D9" s="9">
        <v>2.3622047156095505E-2</v>
      </c>
      <c r="H9" s="17"/>
    </row>
    <row r="10" spans="1:12" x14ac:dyDescent="0.2">
      <c r="B10" s="8" t="s">
        <v>299</v>
      </c>
      <c r="C10" s="8">
        <v>46</v>
      </c>
      <c r="D10" s="9">
        <v>0.36220473051071167</v>
      </c>
      <c r="H10" s="17"/>
    </row>
    <row r="11" spans="1:12" x14ac:dyDescent="0.2">
      <c r="B11" s="8" t="s">
        <v>300</v>
      </c>
      <c r="C11" s="8">
        <v>8</v>
      </c>
      <c r="D11" s="9">
        <v>6.2992125749588013E-2</v>
      </c>
      <c r="H11" s="17"/>
    </row>
    <row r="12" spans="1:12" x14ac:dyDescent="0.2">
      <c r="B12" s="8" t="s">
        <v>301</v>
      </c>
      <c r="C12" s="8">
        <v>39</v>
      </c>
      <c r="D12" s="9">
        <v>0.30708661675453186</v>
      </c>
      <c r="H12" s="17"/>
    </row>
    <row r="13" spans="1:12" x14ac:dyDescent="0.2">
      <c r="B13" s="8" t="s">
        <v>311</v>
      </c>
      <c r="C13" s="8">
        <v>1</v>
      </c>
      <c r="D13" s="9">
        <v>7.8740157186985016E-3</v>
      </c>
      <c r="H13" s="17"/>
    </row>
    <row r="14" spans="1:12" x14ac:dyDescent="0.2">
      <c r="B14" s="8" t="s">
        <v>312</v>
      </c>
      <c r="C14" s="8">
        <v>16</v>
      </c>
      <c r="D14" s="9">
        <v>0.12598425149917603</v>
      </c>
      <c r="H14" s="17"/>
    </row>
    <row r="15" spans="1:12" x14ac:dyDescent="0.2">
      <c r="B15" s="8" t="s">
        <v>314</v>
      </c>
      <c r="C15" s="8">
        <v>2</v>
      </c>
      <c r="D15" s="9">
        <v>1.5748031437397003E-2</v>
      </c>
      <c r="H15" s="17"/>
    </row>
    <row r="16" spans="1:12" x14ac:dyDescent="0.2">
      <c r="B16" s="8" t="s">
        <v>315</v>
      </c>
      <c r="C16" s="8">
        <v>1</v>
      </c>
      <c r="D16" s="9">
        <v>7.8740157186985016E-3</v>
      </c>
      <c r="H16" s="17"/>
    </row>
    <row r="17" spans="2:8" x14ac:dyDescent="0.2">
      <c r="B17" s="8" t="s">
        <v>317</v>
      </c>
      <c r="C17" s="8">
        <v>2</v>
      </c>
      <c r="D17" s="9">
        <v>1.5748031437397003E-2</v>
      </c>
      <c r="H17" s="17"/>
    </row>
    <row r="18" spans="2:8" x14ac:dyDescent="0.2">
      <c r="B18" s="2" t="s">
        <v>52</v>
      </c>
      <c r="C18" s="2">
        <v>127</v>
      </c>
      <c r="D18" s="10">
        <v>0.99999994039535522</v>
      </c>
      <c r="H18" s="17"/>
    </row>
    <row r="19" spans="2:8" x14ac:dyDescent="0.2">
      <c r="D19" s="17"/>
      <c r="H19" s="17"/>
    </row>
    <row r="20" spans="2:8" x14ac:dyDescent="0.2">
      <c r="D20" s="17"/>
      <c r="H20" s="17"/>
    </row>
    <row r="21" spans="2:8" x14ac:dyDescent="0.2">
      <c r="D21" s="17"/>
      <c r="H21" s="17"/>
    </row>
    <row r="22" spans="2:8" x14ac:dyDescent="0.2">
      <c r="D22" s="17"/>
      <c r="H22" s="17"/>
    </row>
    <row r="23" spans="2:8" x14ac:dyDescent="0.2">
      <c r="D23" s="17"/>
      <c r="H23" s="17"/>
    </row>
    <row r="24" spans="2:8" x14ac:dyDescent="0.2">
      <c r="D24" s="17"/>
      <c r="H24" s="17"/>
    </row>
    <row r="25" spans="2:8" x14ac:dyDescent="0.2">
      <c r="D25" s="17"/>
      <c r="H25" s="17"/>
    </row>
    <row r="26" spans="2:8" x14ac:dyDescent="0.2">
      <c r="D26" s="17"/>
      <c r="H26" s="17"/>
    </row>
    <row r="27" spans="2:8" x14ac:dyDescent="0.2">
      <c r="D27" s="17"/>
      <c r="H27" s="17"/>
    </row>
    <row r="28" spans="2:8" x14ac:dyDescent="0.2">
      <c r="D28" s="17"/>
      <c r="H28" s="17"/>
    </row>
    <row r="29" spans="2:8" x14ac:dyDescent="0.2">
      <c r="D29" s="17"/>
      <c r="H29" s="17"/>
    </row>
    <row r="30" spans="2:8" x14ac:dyDescent="0.2">
      <c r="D30" s="17"/>
      <c r="H30" s="17"/>
    </row>
    <row r="31" spans="2:8" x14ac:dyDescent="0.2">
      <c r="D31" s="17"/>
      <c r="H31" s="17"/>
    </row>
    <row r="32" spans="2:8" x14ac:dyDescent="0.2">
      <c r="D32" s="17"/>
      <c r="H32" s="17"/>
    </row>
    <row r="33" spans="4:8" x14ac:dyDescent="0.2">
      <c r="D33" s="17"/>
      <c r="H33" s="17"/>
    </row>
    <row r="34" spans="4:8" x14ac:dyDescent="0.2">
      <c r="D34" s="17"/>
      <c r="H34" s="17"/>
    </row>
    <row r="35" spans="4:8" x14ac:dyDescent="0.2">
      <c r="D35" s="17"/>
      <c r="H35" s="17"/>
    </row>
    <row r="36" spans="4:8" x14ac:dyDescent="0.2">
      <c r="D36" s="17"/>
      <c r="H36" s="17"/>
    </row>
    <row r="37" spans="4:8" x14ac:dyDescent="0.2">
      <c r="D37" s="17"/>
      <c r="H37" s="17"/>
    </row>
  </sheetData>
  <hyperlinks>
    <hyperlink ref="A1" location="Legenda!C22" display="Torna alla legenda" xr:uid="{00000000-0004-0000-13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showGridLines="0" workbookViewId="0">
      <selection activeCell="C15" sqref="C15"/>
    </sheetView>
  </sheetViews>
  <sheetFormatPr defaultRowHeight="14.25" x14ac:dyDescent="0.2"/>
  <cols>
    <col min="1" max="1" width="18.7109375" style="1" customWidth="1"/>
    <col min="2" max="2" width="20" style="3" bestFit="1" customWidth="1"/>
    <col min="3" max="3" width="19.7109375" style="3" bestFit="1" customWidth="1"/>
    <col min="4" max="16384" width="9.140625" style="1"/>
  </cols>
  <sheetData>
    <row r="1" spans="1:3" x14ac:dyDescent="0.2">
      <c r="A1" s="19" t="s">
        <v>120</v>
      </c>
      <c r="B1" s="15" t="s">
        <v>23</v>
      </c>
    </row>
    <row r="2" spans="1:3" x14ac:dyDescent="0.2">
      <c r="A2" s="19"/>
      <c r="B2" s="15"/>
    </row>
    <row r="3" spans="1:3" x14ac:dyDescent="0.2">
      <c r="B3" s="2" t="s">
        <v>6</v>
      </c>
      <c r="C3" s="2" t="s">
        <v>10</v>
      </c>
    </row>
    <row r="4" spans="1:3" x14ac:dyDescent="0.2">
      <c r="B4" s="8" t="s">
        <v>134</v>
      </c>
      <c r="C4" s="8">
        <v>30</v>
      </c>
    </row>
    <row r="5" spans="1:3" x14ac:dyDescent="0.2">
      <c r="B5" s="8" t="s">
        <v>135</v>
      </c>
      <c r="C5" s="8">
        <v>31</v>
      </c>
    </row>
    <row r="6" spans="1:3" x14ac:dyDescent="0.2">
      <c r="B6" s="8" t="s">
        <v>136</v>
      </c>
      <c r="C6" s="8">
        <v>46</v>
      </c>
    </row>
    <row r="7" spans="1:3" x14ac:dyDescent="0.2">
      <c r="B7" s="8" t="s">
        <v>137</v>
      </c>
      <c r="C7" s="8">
        <v>51</v>
      </c>
    </row>
    <row r="8" spans="1:3" x14ac:dyDescent="0.2">
      <c r="B8" s="8" t="s">
        <v>138</v>
      </c>
      <c r="C8" s="8">
        <v>61</v>
      </c>
    </row>
    <row r="9" spans="1:3" x14ac:dyDescent="0.2">
      <c r="B9" s="8" t="s">
        <v>139</v>
      </c>
      <c r="C9" s="8">
        <v>63</v>
      </c>
    </row>
    <row r="10" spans="1:3" x14ac:dyDescent="0.2">
      <c r="B10" s="8" t="s">
        <v>140</v>
      </c>
      <c r="C10" s="8">
        <v>57</v>
      </c>
    </row>
    <row r="11" spans="1:3" x14ac:dyDescent="0.2">
      <c r="B11" s="8" t="s">
        <v>141</v>
      </c>
      <c r="C11" s="8">
        <v>47</v>
      </c>
    </row>
    <row r="12" spans="1:3" x14ac:dyDescent="0.2">
      <c r="B12" s="8" t="s">
        <v>142</v>
      </c>
      <c r="C12" s="8">
        <v>72</v>
      </c>
    </row>
    <row r="13" spans="1:3" x14ac:dyDescent="0.2">
      <c r="B13" s="8" t="s">
        <v>143</v>
      </c>
      <c r="C13" s="8">
        <v>91</v>
      </c>
    </row>
    <row r="14" spans="1:3" x14ac:dyDescent="0.2">
      <c r="B14" s="8" t="s">
        <v>144</v>
      </c>
      <c r="C14" s="8">
        <v>105</v>
      </c>
    </row>
    <row r="15" spans="1:3" x14ac:dyDescent="0.2">
      <c r="B15" s="8" t="s">
        <v>145</v>
      </c>
      <c r="C15" s="8">
        <v>127</v>
      </c>
    </row>
  </sheetData>
  <hyperlinks>
    <hyperlink ref="A1" location="Legenda!C5" display="Torna alla legenda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showGridLines="0" workbookViewId="0">
      <selection activeCell="B9" sqref="B9"/>
    </sheetView>
  </sheetViews>
  <sheetFormatPr defaultRowHeight="14.25" x14ac:dyDescent="0.2"/>
  <cols>
    <col min="1" max="1" width="19.42578125" style="1" customWidth="1"/>
    <col min="2" max="2" width="20" style="3" bestFit="1" customWidth="1"/>
    <col min="3" max="3" width="17.28515625" style="3" bestFit="1" customWidth="1"/>
    <col min="4" max="16384" width="9.140625" style="1"/>
  </cols>
  <sheetData>
    <row r="1" spans="1:3" x14ac:dyDescent="0.2">
      <c r="A1" s="19" t="s">
        <v>120</v>
      </c>
      <c r="B1" s="15" t="s">
        <v>29</v>
      </c>
    </row>
    <row r="2" spans="1:3" x14ac:dyDescent="0.2">
      <c r="A2" s="19"/>
      <c r="B2" s="15"/>
    </row>
    <row r="3" spans="1:3" x14ac:dyDescent="0.2">
      <c r="B3" s="2" t="s">
        <v>6</v>
      </c>
      <c r="C3" s="2" t="s">
        <v>26</v>
      </c>
    </row>
    <row r="4" spans="1:3" x14ac:dyDescent="0.2">
      <c r="B4" s="8" t="s">
        <v>134</v>
      </c>
      <c r="C4" s="8">
        <v>1</v>
      </c>
    </row>
    <row r="5" spans="1:3" x14ac:dyDescent="0.2">
      <c r="B5" s="8" t="s">
        <v>135</v>
      </c>
      <c r="C5" s="8">
        <v>5</v>
      </c>
    </row>
    <row r="6" spans="1:3" x14ac:dyDescent="0.2">
      <c r="B6" s="8" t="s">
        <v>136</v>
      </c>
      <c r="C6" s="8">
        <v>6</v>
      </c>
    </row>
    <row r="7" spans="1:3" x14ac:dyDescent="0.2">
      <c r="B7" s="8" t="s">
        <v>137</v>
      </c>
      <c r="C7" s="8">
        <v>6</v>
      </c>
    </row>
    <row r="8" spans="1:3" x14ac:dyDescent="0.2">
      <c r="B8" s="8" t="s">
        <v>138</v>
      </c>
      <c r="C8" s="8">
        <v>7</v>
      </c>
    </row>
    <row r="9" spans="1:3" x14ac:dyDescent="0.2">
      <c r="B9" s="8" t="s">
        <v>139</v>
      </c>
      <c r="C9" s="8">
        <v>5</v>
      </c>
    </row>
    <row r="10" spans="1:3" x14ac:dyDescent="0.2">
      <c r="B10" s="8" t="s">
        <v>140</v>
      </c>
      <c r="C10" s="8">
        <v>3</v>
      </c>
    </row>
    <row r="11" spans="1:3" x14ac:dyDescent="0.2">
      <c r="B11" s="8" t="s">
        <v>141</v>
      </c>
      <c r="C11" s="8">
        <v>0</v>
      </c>
    </row>
    <row r="12" spans="1:3" x14ac:dyDescent="0.2">
      <c r="B12" s="8" t="s">
        <v>142</v>
      </c>
      <c r="C12" s="8">
        <v>2</v>
      </c>
    </row>
    <row r="13" spans="1:3" x14ac:dyDescent="0.2">
      <c r="B13" s="8" t="s">
        <v>143</v>
      </c>
      <c r="C13" s="8">
        <v>4</v>
      </c>
    </row>
    <row r="14" spans="1:3" x14ac:dyDescent="0.2">
      <c r="B14" s="8" t="s">
        <v>144</v>
      </c>
      <c r="C14" s="8">
        <v>6</v>
      </c>
    </row>
    <row r="15" spans="1:3" x14ac:dyDescent="0.2">
      <c r="B15" s="8" t="s">
        <v>145</v>
      </c>
      <c r="C15" s="8">
        <v>5</v>
      </c>
    </row>
  </sheetData>
  <hyperlinks>
    <hyperlink ref="A1" location="Legenda!C6" display="Torna alla legenda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showGridLines="0" workbookViewId="0"/>
  </sheetViews>
  <sheetFormatPr defaultRowHeight="15" x14ac:dyDescent="0.25"/>
  <cols>
    <col min="1" max="1" width="18.28515625" customWidth="1"/>
    <col min="2" max="2" width="20" style="16" bestFit="1" customWidth="1"/>
    <col min="3" max="3" width="24.5703125" style="16" bestFit="1" customWidth="1"/>
    <col min="5" max="5" width="20" style="16" bestFit="1" customWidth="1"/>
    <col min="6" max="6" width="33.42578125" style="21" bestFit="1" customWidth="1"/>
    <col min="7" max="7" width="9.140625" customWidth="1"/>
  </cols>
  <sheetData>
    <row r="1" spans="1:6" x14ac:dyDescent="0.25">
      <c r="A1" s="19" t="s">
        <v>120</v>
      </c>
      <c r="B1" s="15" t="s">
        <v>126</v>
      </c>
    </row>
    <row r="2" spans="1:6" x14ac:dyDescent="0.25">
      <c r="A2" s="19"/>
      <c r="B2" s="15"/>
    </row>
    <row r="3" spans="1:6" x14ac:dyDescent="0.25">
      <c r="B3" s="2" t="s">
        <v>6</v>
      </c>
      <c r="C3" s="2" t="s">
        <v>30</v>
      </c>
      <c r="E3" s="2" t="s">
        <v>6</v>
      </c>
      <c r="F3" s="22" t="s">
        <v>127</v>
      </c>
    </row>
    <row r="4" spans="1:6" x14ac:dyDescent="0.25">
      <c r="B4" s="23" t="s">
        <v>134</v>
      </c>
      <c r="C4" s="23">
        <v>235</v>
      </c>
      <c r="E4" s="23" t="s">
        <v>134</v>
      </c>
      <c r="F4" s="24">
        <v>7.8333334922790527</v>
      </c>
    </row>
    <row r="5" spans="1:6" x14ac:dyDescent="0.25">
      <c r="B5" s="23" t="s">
        <v>135</v>
      </c>
      <c r="C5" s="23">
        <v>401</v>
      </c>
      <c r="E5" s="23" t="s">
        <v>135</v>
      </c>
      <c r="F5" s="24">
        <v>12.935483932495117</v>
      </c>
    </row>
    <row r="6" spans="1:6" x14ac:dyDescent="0.25">
      <c r="B6" s="23" t="s">
        <v>136</v>
      </c>
      <c r="C6" s="23">
        <v>592</v>
      </c>
      <c r="E6" s="23" t="s">
        <v>136</v>
      </c>
      <c r="F6" s="24">
        <v>12.869565010070801</v>
      </c>
    </row>
    <row r="7" spans="1:6" x14ac:dyDescent="0.25">
      <c r="B7" s="23" t="s">
        <v>137</v>
      </c>
      <c r="C7" s="23">
        <v>617</v>
      </c>
      <c r="E7" s="23" t="s">
        <v>137</v>
      </c>
      <c r="F7" s="24">
        <v>12.098039627075195</v>
      </c>
    </row>
    <row r="8" spans="1:6" x14ac:dyDescent="0.25">
      <c r="B8" s="23" t="s">
        <v>138</v>
      </c>
      <c r="C8" s="23">
        <v>658</v>
      </c>
      <c r="E8" s="23" t="s">
        <v>138</v>
      </c>
      <c r="F8" s="24">
        <v>10.786885261535645</v>
      </c>
    </row>
    <row r="9" spans="1:6" x14ac:dyDescent="0.25">
      <c r="B9" s="23" t="s">
        <v>139</v>
      </c>
      <c r="C9" s="23">
        <v>813</v>
      </c>
      <c r="E9" s="23" t="s">
        <v>139</v>
      </c>
      <c r="F9" s="24">
        <v>12.904762268066406</v>
      </c>
    </row>
    <row r="10" spans="1:6" x14ac:dyDescent="0.25">
      <c r="B10" s="23" t="s">
        <v>140</v>
      </c>
      <c r="C10" s="23">
        <v>409</v>
      </c>
      <c r="E10" s="23" t="s">
        <v>140</v>
      </c>
      <c r="F10" s="24">
        <v>7.175438404083252</v>
      </c>
    </row>
    <row r="11" spans="1:6" x14ac:dyDescent="0.25">
      <c r="B11" s="23" t="s">
        <v>141</v>
      </c>
      <c r="C11" s="23">
        <v>396</v>
      </c>
      <c r="E11" s="23" t="s">
        <v>141</v>
      </c>
      <c r="F11" s="24">
        <v>8.425532341003418</v>
      </c>
    </row>
    <row r="12" spans="1:6" x14ac:dyDescent="0.25">
      <c r="B12" s="23" t="s">
        <v>142</v>
      </c>
      <c r="C12" s="23">
        <v>785</v>
      </c>
      <c r="E12" s="23" t="s">
        <v>142</v>
      </c>
      <c r="F12" s="24">
        <v>10.902777671813965</v>
      </c>
    </row>
    <row r="13" spans="1:6" x14ac:dyDescent="0.25">
      <c r="B13" s="23" t="s">
        <v>143</v>
      </c>
      <c r="C13" s="23">
        <v>1166</v>
      </c>
      <c r="E13" s="23" t="s">
        <v>143</v>
      </c>
      <c r="F13" s="24">
        <v>12.813186645507813</v>
      </c>
    </row>
    <row r="14" spans="1:6" x14ac:dyDescent="0.25">
      <c r="B14" s="23" t="s">
        <v>144</v>
      </c>
      <c r="C14" s="23">
        <v>1334</v>
      </c>
      <c r="E14" s="23" t="s">
        <v>144</v>
      </c>
      <c r="F14" s="24">
        <v>12.704761505126953</v>
      </c>
    </row>
    <row r="15" spans="1:6" x14ac:dyDescent="0.25">
      <c r="B15" s="23" t="s">
        <v>145</v>
      </c>
      <c r="C15" s="23">
        <v>1548</v>
      </c>
      <c r="E15" s="23" t="s">
        <v>145</v>
      </c>
      <c r="F15" s="24">
        <v>12.188976287841797</v>
      </c>
    </row>
  </sheetData>
  <hyperlinks>
    <hyperlink ref="A1" location="Legenda!C7" display="Torna alla legenda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"/>
  <sheetViews>
    <sheetView showGridLines="0" workbookViewId="0">
      <selection activeCell="E17" sqref="E17"/>
    </sheetView>
  </sheetViews>
  <sheetFormatPr defaultRowHeight="15" x14ac:dyDescent="0.25"/>
  <cols>
    <col min="1" max="1" width="18.28515625" customWidth="1"/>
    <col min="2" max="2" width="20" style="16" bestFit="1" customWidth="1"/>
    <col min="3" max="3" width="25.42578125" style="16" bestFit="1" customWidth="1"/>
  </cols>
  <sheetData>
    <row r="1" spans="1:3" x14ac:dyDescent="0.25">
      <c r="A1" s="19" t="s">
        <v>120</v>
      </c>
      <c r="B1" s="15" t="s">
        <v>35</v>
      </c>
    </row>
    <row r="2" spans="1:3" x14ac:dyDescent="0.25">
      <c r="A2" s="19"/>
      <c r="B2" s="15"/>
    </row>
    <row r="3" spans="1:3" x14ac:dyDescent="0.25">
      <c r="B3" s="2" t="s">
        <v>6</v>
      </c>
      <c r="C3" s="2" t="s">
        <v>34</v>
      </c>
    </row>
    <row r="4" spans="1:3" x14ac:dyDescent="0.25">
      <c r="B4" s="23" t="s">
        <v>134</v>
      </c>
      <c r="C4" s="23">
        <v>50</v>
      </c>
    </row>
    <row r="5" spans="1:3" x14ac:dyDescent="0.25">
      <c r="B5" s="23" t="s">
        <v>135</v>
      </c>
      <c r="C5" s="23">
        <v>250</v>
      </c>
    </row>
    <row r="6" spans="1:3" x14ac:dyDescent="0.25">
      <c r="B6" s="23" t="s">
        <v>136</v>
      </c>
      <c r="C6" s="23">
        <v>300</v>
      </c>
    </row>
    <row r="7" spans="1:3" x14ac:dyDescent="0.25">
      <c r="B7" s="23" t="s">
        <v>137</v>
      </c>
      <c r="C7" s="23">
        <v>323</v>
      </c>
    </row>
    <row r="8" spans="1:3" x14ac:dyDescent="0.25">
      <c r="B8" s="23" t="s">
        <v>138</v>
      </c>
      <c r="C8" s="23">
        <v>319</v>
      </c>
    </row>
    <row r="9" spans="1:3" x14ac:dyDescent="0.25">
      <c r="B9" s="23" t="s">
        <v>139</v>
      </c>
      <c r="C9" s="23">
        <v>211</v>
      </c>
    </row>
    <row r="10" spans="1:3" x14ac:dyDescent="0.25">
      <c r="B10" s="23" t="s">
        <v>140</v>
      </c>
      <c r="C10" s="23">
        <v>118</v>
      </c>
    </row>
    <row r="11" spans="1:3" x14ac:dyDescent="0.25">
      <c r="B11" s="23" t="s">
        <v>141</v>
      </c>
      <c r="C11" s="23">
        <v>0</v>
      </c>
    </row>
    <row r="12" spans="1:3" x14ac:dyDescent="0.25">
      <c r="B12" s="23" t="s">
        <v>142</v>
      </c>
      <c r="C12" s="23">
        <v>69</v>
      </c>
    </row>
    <row r="13" spans="1:3" x14ac:dyDescent="0.25">
      <c r="B13" s="23" t="s">
        <v>143</v>
      </c>
      <c r="C13" s="23">
        <v>151</v>
      </c>
    </row>
    <row r="14" spans="1:3" x14ac:dyDescent="0.25">
      <c r="B14" s="23" t="s">
        <v>144</v>
      </c>
      <c r="C14" s="23">
        <v>267</v>
      </c>
    </row>
    <row r="15" spans="1:3" x14ac:dyDescent="0.25">
      <c r="B15" s="23" t="s">
        <v>145</v>
      </c>
      <c r="C15" s="23">
        <v>217</v>
      </c>
    </row>
  </sheetData>
  <hyperlinks>
    <hyperlink ref="A1" location="Legenda!C8" display="Torna alla legenda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showGridLines="0" workbookViewId="0">
      <selection activeCell="C29" sqref="C29"/>
    </sheetView>
  </sheetViews>
  <sheetFormatPr defaultRowHeight="15" x14ac:dyDescent="0.25"/>
  <cols>
    <col min="1" max="1" width="19" customWidth="1"/>
    <col min="2" max="2" width="20" style="16" bestFit="1" customWidth="1"/>
    <col min="3" max="3" width="40.7109375" style="16" bestFit="1" customWidth="1"/>
  </cols>
  <sheetData>
    <row r="1" spans="1:3" x14ac:dyDescent="0.25">
      <c r="A1" s="19" t="s">
        <v>120</v>
      </c>
      <c r="B1" s="15" t="s">
        <v>37</v>
      </c>
    </row>
    <row r="2" spans="1:3" x14ac:dyDescent="0.25">
      <c r="A2" s="19"/>
      <c r="B2" s="15"/>
    </row>
    <row r="3" spans="1:3" x14ac:dyDescent="0.25">
      <c r="B3" s="2" t="s">
        <v>6</v>
      </c>
      <c r="C3" s="2" t="s">
        <v>36</v>
      </c>
    </row>
    <row r="4" spans="1:3" x14ac:dyDescent="0.25">
      <c r="B4" s="23" t="s">
        <v>134</v>
      </c>
      <c r="C4" s="23">
        <v>110</v>
      </c>
    </row>
    <row r="5" spans="1:3" x14ac:dyDescent="0.25">
      <c r="B5" s="23" t="s">
        <v>135</v>
      </c>
      <c r="C5" s="23">
        <v>214</v>
      </c>
    </row>
    <row r="6" spans="1:3" x14ac:dyDescent="0.25">
      <c r="B6" s="23" t="s">
        <v>136</v>
      </c>
      <c r="C6" s="23">
        <v>323</v>
      </c>
    </row>
    <row r="7" spans="1:3" x14ac:dyDescent="0.25">
      <c r="B7" s="23" t="s">
        <v>137</v>
      </c>
      <c r="C7" s="23">
        <v>307</v>
      </c>
    </row>
    <row r="8" spans="1:3" x14ac:dyDescent="0.25">
      <c r="B8" s="23" t="s">
        <v>138</v>
      </c>
      <c r="C8" s="23">
        <v>329</v>
      </c>
    </row>
    <row r="9" spans="1:3" x14ac:dyDescent="0.25">
      <c r="B9" s="23" t="s">
        <v>139</v>
      </c>
      <c r="C9" s="23">
        <v>359</v>
      </c>
    </row>
    <row r="10" spans="1:3" x14ac:dyDescent="0.25">
      <c r="B10" s="23" t="s">
        <v>140</v>
      </c>
      <c r="C10" s="23">
        <v>340</v>
      </c>
    </row>
    <row r="11" spans="1:3" x14ac:dyDescent="0.25">
      <c r="B11" s="23" t="s">
        <v>141</v>
      </c>
      <c r="C11" s="23">
        <v>194</v>
      </c>
    </row>
    <row r="12" spans="1:3" x14ac:dyDescent="0.25">
      <c r="B12" s="23" t="s">
        <v>142</v>
      </c>
      <c r="C12" s="23">
        <v>332</v>
      </c>
    </row>
    <row r="13" spans="1:3" x14ac:dyDescent="0.25">
      <c r="B13" s="23" t="s">
        <v>143</v>
      </c>
      <c r="C13" s="23">
        <v>460</v>
      </c>
    </row>
    <row r="14" spans="1:3" x14ac:dyDescent="0.25">
      <c r="B14" s="23" t="s">
        <v>144</v>
      </c>
      <c r="C14" s="23">
        <v>511</v>
      </c>
    </row>
    <row r="15" spans="1:3" x14ac:dyDescent="0.25">
      <c r="B15" s="23" t="s">
        <v>145</v>
      </c>
      <c r="C15" s="23">
        <v>595</v>
      </c>
    </row>
  </sheetData>
  <hyperlinks>
    <hyperlink ref="A1" location="Legenda!C9" display="Torna alla legenda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5"/>
  <sheetViews>
    <sheetView showGridLines="0" workbookViewId="0">
      <selection activeCell="B28" sqref="B28"/>
    </sheetView>
  </sheetViews>
  <sheetFormatPr defaultRowHeight="15" x14ac:dyDescent="0.25"/>
  <cols>
    <col min="1" max="1" width="19" customWidth="1"/>
    <col min="2" max="2" width="20" style="16" bestFit="1" customWidth="1"/>
    <col min="3" max="3" width="40.28515625" style="16" bestFit="1" customWidth="1"/>
  </cols>
  <sheetData>
    <row r="1" spans="1:3" x14ac:dyDescent="0.25">
      <c r="A1" s="19" t="s">
        <v>120</v>
      </c>
      <c r="B1" s="15" t="s">
        <v>40</v>
      </c>
    </row>
    <row r="2" spans="1:3" x14ac:dyDescent="0.25">
      <c r="A2" s="19"/>
      <c r="B2" s="15"/>
    </row>
    <row r="3" spans="1:3" x14ac:dyDescent="0.25">
      <c r="B3" s="2" t="s">
        <v>6</v>
      </c>
      <c r="C3" s="2" t="s">
        <v>41</v>
      </c>
    </row>
    <row r="4" spans="1:3" x14ac:dyDescent="0.25">
      <c r="B4" s="23" t="s">
        <v>134</v>
      </c>
      <c r="C4" s="23">
        <v>0</v>
      </c>
    </row>
    <row r="5" spans="1:3" x14ac:dyDescent="0.25">
      <c r="B5" s="23" t="s">
        <v>135</v>
      </c>
      <c r="C5" s="23">
        <v>0</v>
      </c>
    </row>
    <row r="6" spans="1:3" x14ac:dyDescent="0.25">
      <c r="B6" s="23" t="s">
        <v>136</v>
      </c>
      <c r="C6" s="23">
        <v>0</v>
      </c>
    </row>
    <row r="7" spans="1:3" x14ac:dyDescent="0.25">
      <c r="B7" s="23" t="s">
        <v>137</v>
      </c>
      <c r="C7" s="23">
        <v>170</v>
      </c>
    </row>
    <row r="8" spans="1:3" x14ac:dyDescent="0.25">
      <c r="B8" s="23" t="s">
        <v>138</v>
      </c>
      <c r="C8" s="23">
        <v>153</v>
      </c>
    </row>
    <row r="9" spans="1:3" x14ac:dyDescent="0.25">
      <c r="B9" s="23" t="s">
        <v>139</v>
      </c>
      <c r="C9" s="23">
        <v>119</v>
      </c>
    </row>
    <row r="10" spans="1:3" x14ac:dyDescent="0.25">
      <c r="B10" s="23" t="s">
        <v>140</v>
      </c>
      <c r="C10" s="23">
        <v>85</v>
      </c>
    </row>
    <row r="11" spans="1:3" x14ac:dyDescent="0.25">
      <c r="B11" s="23" t="s">
        <v>141</v>
      </c>
      <c r="C11" s="23">
        <v>0</v>
      </c>
    </row>
    <row r="12" spans="1:3" x14ac:dyDescent="0.25">
      <c r="B12" s="23" t="s">
        <v>142</v>
      </c>
      <c r="C12" s="23">
        <v>57</v>
      </c>
    </row>
    <row r="13" spans="1:3" x14ac:dyDescent="0.25">
      <c r="B13" s="23" t="s">
        <v>143</v>
      </c>
      <c r="C13" s="23">
        <v>95</v>
      </c>
    </row>
    <row r="14" spans="1:3" x14ac:dyDescent="0.25">
      <c r="B14" s="23" t="s">
        <v>144</v>
      </c>
      <c r="C14" s="23">
        <v>124</v>
      </c>
    </row>
    <row r="15" spans="1:3" x14ac:dyDescent="0.25">
      <c r="B15" s="23" t="s">
        <v>145</v>
      </c>
      <c r="C15" s="23">
        <v>127</v>
      </c>
    </row>
  </sheetData>
  <hyperlinks>
    <hyperlink ref="A1" location="Legenda!C10" display="Torna alla legenda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5"/>
  <sheetViews>
    <sheetView showGridLines="0" workbookViewId="0"/>
  </sheetViews>
  <sheetFormatPr defaultRowHeight="15" x14ac:dyDescent="0.25"/>
  <cols>
    <col min="1" max="1" width="18.7109375" customWidth="1"/>
    <col min="2" max="2" width="20" style="16" bestFit="1" customWidth="1"/>
    <col min="3" max="3" width="26" style="16" bestFit="1" customWidth="1"/>
  </cols>
  <sheetData>
    <row r="1" spans="1:3" x14ac:dyDescent="0.25">
      <c r="A1" s="19" t="s">
        <v>120</v>
      </c>
      <c r="B1" s="15" t="s">
        <v>101</v>
      </c>
      <c r="C1" s="3"/>
    </row>
    <row r="2" spans="1:3" x14ac:dyDescent="0.25">
      <c r="A2" s="19"/>
      <c r="B2" s="15"/>
      <c r="C2" s="3"/>
    </row>
    <row r="3" spans="1:3" x14ac:dyDescent="0.25">
      <c r="B3" s="2" t="s">
        <v>6</v>
      </c>
      <c r="C3" s="2" t="s">
        <v>100</v>
      </c>
    </row>
    <row r="4" spans="1:3" x14ac:dyDescent="0.25">
      <c r="B4" s="23" t="s">
        <v>134</v>
      </c>
      <c r="C4" s="23">
        <v>8</v>
      </c>
    </row>
    <row r="5" spans="1:3" x14ac:dyDescent="0.25">
      <c r="B5" s="23" t="s">
        <v>135</v>
      </c>
      <c r="C5" s="23">
        <v>8</v>
      </c>
    </row>
    <row r="6" spans="1:3" x14ac:dyDescent="0.25">
      <c r="B6" s="23" t="s">
        <v>136</v>
      </c>
      <c r="C6" s="23">
        <v>17</v>
      </c>
    </row>
    <row r="7" spans="1:3" x14ac:dyDescent="0.25">
      <c r="B7" s="23" t="s">
        <v>137</v>
      </c>
      <c r="C7" s="23">
        <v>19</v>
      </c>
    </row>
    <row r="8" spans="1:3" x14ac:dyDescent="0.25">
      <c r="B8" s="23" t="s">
        <v>138</v>
      </c>
      <c r="C8" s="23">
        <v>25</v>
      </c>
    </row>
    <row r="9" spans="1:3" x14ac:dyDescent="0.25">
      <c r="B9" s="23" t="s">
        <v>139</v>
      </c>
      <c r="C9" s="23">
        <v>34</v>
      </c>
    </row>
    <row r="10" spans="1:3" x14ac:dyDescent="0.25">
      <c r="B10" s="23" t="s">
        <v>140</v>
      </c>
      <c r="C10" s="23">
        <v>10</v>
      </c>
    </row>
    <row r="11" spans="1:3" x14ac:dyDescent="0.25">
      <c r="B11" s="23" t="s">
        <v>141</v>
      </c>
      <c r="C11" s="23">
        <v>34</v>
      </c>
    </row>
    <row r="12" spans="1:3" x14ac:dyDescent="0.25">
      <c r="B12" s="23" t="s">
        <v>142</v>
      </c>
      <c r="C12" s="23">
        <v>38</v>
      </c>
    </row>
    <row r="13" spans="1:3" x14ac:dyDescent="0.25">
      <c r="B13" s="23" t="s">
        <v>143</v>
      </c>
      <c r="C13" s="23">
        <v>21</v>
      </c>
    </row>
    <row r="14" spans="1:3" x14ac:dyDescent="0.25">
      <c r="B14" s="23" t="s">
        <v>144</v>
      </c>
      <c r="C14" s="23">
        <v>42</v>
      </c>
    </row>
    <row r="15" spans="1:3" x14ac:dyDescent="0.25">
      <c r="B15" s="23" t="s">
        <v>145</v>
      </c>
      <c r="C15" s="23">
        <v>21</v>
      </c>
    </row>
  </sheetData>
  <hyperlinks>
    <hyperlink ref="A1" location="Legenda!C11" display="Torna alla legenda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Legenda</vt:lpstr>
      <vt:lpstr>CAAT</vt:lpstr>
      <vt:lpstr>CAAC</vt:lpstr>
      <vt:lpstr>CAAG</vt:lpstr>
      <vt:lpstr>CAAIC</vt:lpstr>
      <vt:lpstr>CAAIG</vt:lpstr>
      <vt:lpstr>CAAPC</vt:lpstr>
      <vt:lpstr>CAAPG</vt:lpstr>
      <vt:lpstr>CAAEC</vt:lpstr>
      <vt:lpstr>DTCG</vt:lpstr>
      <vt:lpstr>DCAT</vt:lpstr>
      <vt:lpstr>RCAT</vt:lpstr>
      <vt:lpstr>DA</vt:lpstr>
      <vt:lpstr>FEA</vt:lpstr>
      <vt:lpstr>DTNA</vt:lpstr>
      <vt:lpstr>DPNC</vt:lpstr>
      <vt:lpstr>DPNG</vt:lpstr>
      <vt:lpstr>DGT</vt:lpstr>
      <vt:lpstr>DGC</vt:lpstr>
      <vt:lpstr>DGG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2025-05-24T10:14:56Z</dcterms:modified>
</cp:coreProperties>
</file>